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成绩汇总表" sheetId="1" r:id="rId1"/>
    <sheet name="综合办公室" sheetId="2" r:id="rId2"/>
    <sheet name="项目管理" sheetId="3" r:id="rId3"/>
    <sheet name="出纳" sheetId="4" r:id="rId4"/>
    <sheet name="会计" sheetId="5" r:id="rId5"/>
  </sheets>
  <definedNames/>
  <calcPr fullCalcOnLoad="1"/>
</workbook>
</file>

<file path=xl/sharedStrings.xml><?xml version="1.0" encoding="utf-8"?>
<sst xmlns="http://schemas.openxmlformats.org/spreadsheetml/2006/main" count="116" uniqueCount="38">
  <si>
    <t xml:space="preserve">沧源佤族自治县永和园区投资发有限责任公司                </t>
  </si>
  <si>
    <t>2023年公开招聘综合成绩人员名单公示</t>
  </si>
  <si>
    <t>序号</t>
  </si>
  <si>
    <t>姓名</t>
  </si>
  <si>
    <t>性别</t>
  </si>
  <si>
    <t>岗位代码</t>
  </si>
  <si>
    <t>笔试成绩</t>
  </si>
  <si>
    <t>笔试折合成绩</t>
  </si>
  <si>
    <t>面试成绩</t>
  </si>
  <si>
    <t>面试折合成绩</t>
  </si>
  <si>
    <t>综合成绩</t>
  </si>
  <si>
    <t>是否进入体检</t>
  </si>
  <si>
    <t>备注</t>
  </si>
  <si>
    <t>赵丝芳</t>
  </si>
  <si>
    <t>女</t>
  </si>
  <si>
    <t>CWRZ001</t>
  </si>
  <si>
    <t>是</t>
  </si>
  <si>
    <t>杨花</t>
  </si>
  <si>
    <t>2023年沧源佤族自治县水利投资经营开发有限责任公司
公开招聘考试综合成绩公示</t>
  </si>
  <si>
    <t>李云峰</t>
  </si>
  <si>
    <t>男</t>
  </si>
  <si>
    <t>ZHBG001</t>
  </si>
  <si>
    <t>李磊</t>
  </si>
  <si>
    <t>李素青</t>
  </si>
  <si>
    <t>肖军顺</t>
  </si>
  <si>
    <t>赵伟华</t>
  </si>
  <si>
    <t>李杰</t>
  </si>
  <si>
    <t>XMGL001</t>
  </si>
  <si>
    <t>魏林</t>
  </si>
  <si>
    <t>刘先强</t>
  </si>
  <si>
    <t>罗干</t>
  </si>
  <si>
    <t>田云</t>
  </si>
  <si>
    <t>CN001</t>
  </si>
  <si>
    <t>王永国</t>
  </si>
  <si>
    <t>赵云燕</t>
  </si>
  <si>
    <t>KJ001</t>
  </si>
  <si>
    <t>马忠丽</t>
  </si>
  <si>
    <t>申显楠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</si>
</sst>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4" customWidth="1"/>
    <col min="5" max="5" width="12.125" style="5" customWidth="1"/>
    <col min="6" max="6" width="16.75390625" style="5" customWidth="1"/>
    <col min="7" max="7" width="12.125" style="5" customWidth="1"/>
    <col min="8" max="8" width="16.75390625" style="5" customWidth="1"/>
    <col min="9" max="9" width="12.125" style="5" customWidth="1"/>
    <col min="10" max="10" width="17.00390625" style="1" customWidth="1"/>
    <col min="11" max="16384" width="9.00390625" style="1" customWidth="1"/>
  </cols>
  <sheetData>
    <row r="1" spans="1:11" s="1" customFormat="1" ht="48" customHeight="1">
      <c r="A1" s="21" t="s">
        <v>0</v>
      </c>
      <c r="B1" s="7"/>
      <c r="C1" s="7"/>
      <c r="D1" s="7"/>
      <c r="E1" s="8"/>
      <c r="F1" s="8"/>
      <c r="G1" s="8"/>
      <c r="H1" s="8"/>
      <c r="I1" s="8"/>
      <c r="J1" s="7"/>
      <c r="K1" s="7"/>
    </row>
    <row r="2" spans="1:11" s="20" customFormat="1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6" t="s">
        <v>11</v>
      </c>
      <c r="K3" s="16" t="s">
        <v>12</v>
      </c>
    </row>
    <row r="4" spans="1:11" s="3" customFormat="1" ht="18.75" customHeight="1">
      <c r="A4" s="12">
        <v>1</v>
      </c>
      <c r="B4" s="22" t="s">
        <v>13</v>
      </c>
      <c r="C4" s="14" t="s">
        <v>14</v>
      </c>
      <c r="D4" s="14" t="s">
        <v>15</v>
      </c>
      <c r="E4" s="22">
        <v>64.5</v>
      </c>
      <c r="F4" s="15">
        <v>32.25</v>
      </c>
      <c r="G4" s="15">
        <v>83.5</v>
      </c>
      <c r="H4" s="15">
        <v>41.75</v>
      </c>
      <c r="I4" s="17">
        <v>74</v>
      </c>
      <c r="J4" s="18" t="s">
        <v>16</v>
      </c>
      <c r="K4" s="18"/>
    </row>
    <row r="5" spans="1:11" s="3" customFormat="1" ht="18" customHeight="1">
      <c r="A5" s="12">
        <v>2</v>
      </c>
      <c r="B5" s="22" t="s">
        <v>17</v>
      </c>
      <c r="C5" s="14" t="s">
        <v>14</v>
      </c>
      <c r="D5" s="14" t="s">
        <v>15</v>
      </c>
      <c r="E5" s="22">
        <v>47.5</v>
      </c>
      <c r="F5" s="15">
        <v>23.75</v>
      </c>
      <c r="G5" s="15">
        <v>76.7</v>
      </c>
      <c r="H5" s="15">
        <v>38.35</v>
      </c>
      <c r="I5" s="17">
        <v>62.1</v>
      </c>
      <c r="J5" s="18"/>
      <c r="K5" s="18"/>
    </row>
  </sheetData>
  <sheetProtection/>
  <mergeCells count="2">
    <mergeCell ref="A1:K1"/>
    <mergeCell ref="A2:K2"/>
  </mergeCells>
  <printOptions/>
  <pageMargins left="0.75" right="0.75" top="1" bottom="1" header="0.51" footer="0.51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4" customWidth="1"/>
    <col min="5" max="5" width="12.125" style="5" customWidth="1"/>
    <col min="6" max="6" width="16.75390625" style="5" customWidth="1"/>
    <col min="7" max="7" width="12.125" style="5" customWidth="1"/>
    <col min="8" max="8" width="16.75390625" style="5" customWidth="1"/>
    <col min="9" max="9" width="12.125" style="5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6" t="s">
        <v>18</v>
      </c>
      <c r="B1" s="7"/>
      <c r="C1" s="7"/>
      <c r="D1" s="7"/>
      <c r="E1" s="8"/>
      <c r="F1" s="8"/>
      <c r="G1" s="8"/>
      <c r="H1" s="8"/>
      <c r="I1" s="8"/>
      <c r="J1" s="7"/>
      <c r="K1" s="7"/>
    </row>
    <row r="2" spans="1:11" s="2" customFormat="1" ht="30" customHeight="1">
      <c r="A2" s="9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6" t="s">
        <v>11</v>
      </c>
      <c r="K2" s="16" t="s">
        <v>12</v>
      </c>
    </row>
    <row r="3" spans="1:11" s="3" customFormat="1" ht="18.75" customHeight="1">
      <c r="A3" s="12">
        <v>2</v>
      </c>
      <c r="B3" s="14" t="s">
        <v>19</v>
      </c>
      <c r="C3" s="14" t="s">
        <v>20</v>
      </c>
      <c r="D3" s="14" t="s">
        <v>21</v>
      </c>
      <c r="E3" s="15">
        <v>70</v>
      </c>
      <c r="F3" s="15">
        <f>E3*0.5</f>
        <v>35</v>
      </c>
      <c r="G3" s="15">
        <v>86.67</v>
      </c>
      <c r="H3" s="15">
        <f>G3*0.5</f>
        <v>43.335</v>
      </c>
      <c r="I3" s="17">
        <f>F3+H3</f>
        <v>78.33500000000001</v>
      </c>
      <c r="J3" s="18" t="s">
        <v>16</v>
      </c>
      <c r="K3" s="18"/>
    </row>
    <row r="4" spans="1:11" s="3" customFormat="1" ht="18.75" customHeight="1">
      <c r="A4" s="12">
        <v>3</v>
      </c>
      <c r="B4" s="14" t="s">
        <v>22</v>
      </c>
      <c r="C4" s="14" t="s">
        <v>20</v>
      </c>
      <c r="D4" s="14" t="s">
        <v>21</v>
      </c>
      <c r="E4" s="15">
        <v>66</v>
      </c>
      <c r="F4" s="15">
        <f>E4*0.5</f>
        <v>33</v>
      </c>
      <c r="G4" s="15">
        <v>88.53</v>
      </c>
      <c r="H4" s="15">
        <f>G4*0.5</f>
        <v>44.265</v>
      </c>
      <c r="I4" s="17">
        <f>F4+H4</f>
        <v>77.265</v>
      </c>
      <c r="J4" s="18" t="s">
        <v>16</v>
      </c>
      <c r="K4" s="18"/>
    </row>
    <row r="5" spans="1:11" s="3" customFormat="1" ht="18.75" customHeight="1">
      <c r="A5" s="12">
        <v>1</v>
      </c>
      <c r="B5" s="14" t="s">
        <v>23</v>
      </c>
      <c r="C5" s="14" t="s">
        <v>14</v>
      </c>
      <c r="D5" s="14" t="s">
        <v>21</v>
      </c>
      <c r="E5" s="15">
        <v>74</v>
      </c>
      <c r="F5" s="15">
        <f>E5*0.5</f>
        <v>37</v>
      </c>
      <c r="G5" s="15">
        <v>71.17</v>
      </c>
      <c r="H5" s="15">
        <f>G5*0.5</f>
        <v>35.585</v>
      </c>
      <c r="I5" s="17">
        <f>F5+H5</f>
        <v>72.58500000000001</v>
      </c>
      <c r="J5" s="18"/>
      <c r="K5" s="18"/>
    </row>
    <row r="6" spans="1:11" s="3" customFormat="1" ht="18.75" customHeight="1">
      <c r="A6" s="12">
        <v>4</v>
      </c>
      <c r="B6" s="13" t="s">
        <v>24</v>
      </c>
      <c r="C6" s="13" t="s">
        <v>20</v>
      </c>
      <c r="D6" s="12" t="s">
        <v>21</v>
      </c>
      <c r="E6" s="15">
        <v>65</v>
      </c>
      <c r="F6" s="15">
        <f>E6*0.5</f>
        <v>32.5</v>
      </c>
      <c r="G6" s="15">
        <v>73</v>
      </c>
      <c r="H6" s="15">
        <f>G6*0.5</f>
        <v>36.5</v>
      </c>
      <c r="I6" s="17">
        <f>F6+H6</f>
        <v>69</v>
      </c>
      <c r="J6" s="18"/>
      <c r="K6" s="18"/>
    </row>
    <row r="7" spans="1:11" s="3" customFormat="1" ht="18" customHeight="1">
      <c r="A7" s="12">
        <v>5</v>
      </c>
      <c r="B7" s="14" t="s">
        <v>25</v>
      </c>
      <c r="C7" s="14" t="s">
        <v>20</v>
      </c>
      <c r="D7" s="14" t="s">
        <v>21</v>
      </c>
      <c r="E7" s="15">
        <v>65</v>
      </c>
      <c r="F7" s="15">
        <f>E7*0.5</f>
        <v>32.5</v>
      </c>
      <c r="G7" s="15">
        <v>70.67</v>
      </c>
      <c r="H7" s="15">
        <f>G7*0.5</f>
        <v>35.335</v>
      </c>
      <c r="I7" s="17">
        <f>F7+H7</f>
        <v>67.83500000000001</v>
      </c>
      <c r="J7" s="18"/>
      <c r="K7" s="18"/>
    </row>
  </sheetData>
  <sheetProtection/>
  <mergeCells count="1">
    <mergeCell ref="A1:K1"/>
  </mergeCells>
  <conditionalFormatting sqref="B3">
    <cfRule type="expression" priority="19" dxfId="0" stopIfTrue="1">
      <formula>AND(COUNTIF($B$3,B3)&gt;1,NOT(ISBLANK(B3)))</formula>
    </cfRule>
    <cfRule type="expression" priority="20" dxfId="0" stopIfTrue="1">
      <formula>AND(COUNTIF($B$3,B3)&gt;1,NOT(ISBLANK(B3)))</formula>
    </cfRule>
    <cfRule type="expression" priority="21" dxfId="0" stopIfTrue="1">
      <formula>AND(COUNTIF($B$3,B3)&gt;1,NOT(ISBLANK(B3)))</formula>
    </cfRule>
    <cfRule type="duplicateValues" priority="22" dxfId="1">
      <formula>AND(COUNTIF($B$3,A1)&gt;1,NOT(ISBLANK(A1)))</formula>
    </cfRule>
    <cfRule type="duplicateValues" priority="23" dxfId="1">
      <formula>AND(COUNTIF($B$3,A1)&gt;1,NOT(ISBLANK(A1)))</formula>
    </cfRule>
    <cfRule type="duplicateValues" priority="24" dxfId="1">
      <formula>AND(COUNTIF($B$3,A1)&gt;1,NOT(ISBLANK(A1)))</formula>
    </cfRule>
    <cfRule type="duplicateValues" priority="25" dxfId="1">
      <formula>AND(COUNTIF($B$3,A1)&gt;1,NOT(ISBLANK(A1)))</formula>
    </cfRule>
    <cfRule type="duplicateValues" priority="26" dxfId="1">
      <formula>AND(COUNTIF($B$3,A1)&gt;1,NOT(ISBLANK(A1)))</formula>
    </cfRule>
    <cfRule type="duplicateValues" priority="27" dxfId="1">
      <formula>AND(COUNTIF($B$3,A1)&gt;1,NOT(ISBLANK(A1)))</formula>
    </cfRule>
  </conditionalFormatting>
  <printOptions/>
  <pageMargins left="0.75" right="0.75" top="1" bottom="1" header="0.51" footer="0.51"/>
  <pageSetup fitToHeight="0" fitToWidth="1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4" customWidth="1"/>
    <col min="5" max="5" width="12.125" style="5" customWidth="1"/>
    <col min="6" max="6" width="16.75390625" style="5" customWidth="1"/>
    <col min="7" max="7" width="12.125" style="5" customWidth="1"/>
    <col min="8" max="8" width="16.75390625" style="5" customWidth="1"/>
    <col min="9" max="9" width="12.125" style="5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6" t="s">
        <v>18</v>
      </c>
      <c r="B1" s="7"/>
      <c r="C1" s="7"/>
      <c r="D1" s="7"/>
      <c r="E1" s="8"/>
      <c r="F1" s="8"/>
      <c r="G1" s="8"/>
      <c r="H1" s="8"/>
      <c r="I1" s="8"/>
      <c r="J1" s="7"/>
      <c r="K1" s="7"/>
    </row>
    <row r="2" spans="1:11" s="2" customFormat="1" ht="30" customHeight="1">
      <c r="A2" s="9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6" t="s">
        <v>11</v>
      </c>
      <c r="K2" s="16" t="s">
        <v>12</v>
      </c>
    </row>
    <row r="3" spans="1:11" s="3" customFormat="1" ht="18.75" customHeight="1">
      <c r="A3" s="12">
        <v>6</v>
      </c>
      <c r="B3" s="14" t="s">
        <v>26</v>
      </c>
      <c r="C3" s="14" t="s">
        <v>20</v>
      </c>
      <c r="D3" s="14" t="s">
        <v>27</v>
      </c>
      <c r="E3" s="15">
        <v>63</v>
      </c>
      <c r="F3" s="15">
        <f>E3*0.5</f>
        <v>31.5</v>
      </c>
      <c r="G3" s="15">
        <v>82</v>
      </c>
      <c r="H3" s="15">
        <f>G3*0.5</f>
        <v>41</v>
      </c>
      <c r="I3" s="17">
        <f>F3+H3</f>
        <v>72.5</v>
      </c>
      <c r="J3" s="18" t="s">
        <v>16</v>
      </c>
      <c r="K3" s="18"/>
    </row>
    <row r="4" spans="1:11" s="3" customFormat="1" ht="18.75" customHeight="1">
      <c r="A4" s="12">
        <v>7</v>
      </c>
      <c r="B4" s="14" t="s">
        <v>28</v>
      </c>
      <c r="C4" s="14" t="s">
        <v>20</v>
      </c>
      <c r="D4" s="14" t="s">
        <v>27</v>
      </c>
      <c r="E4" s="15">
        <v>60</v>
      </c>
      <c r="F4" s="15">
        <f>E4*0.5</f>
        <v>30</v>
      </c>
      <c r="G4" s="15">
        <v>83.5</v>
      </c>
      <c r="H4" s="15">
        <f>G4*0.5</f>
        <v>41.75</v>
      </c>
      <c r="I4" s="17">
        <f>F4+H4</f>
        <v>71.75</v>
      </c>
      <c r="J4" s="18" t="s">
        <v>16</v>
      </c>
      <c r="K4" s="18"/>
    </row>
    <row r="5" spans="1:11" s="3" customFormat="1" ht="18.75" customHeight="1">
      <c r="A5" s="12">
        <v>8</v>
      </c>
      <c r="B5" s="14" t="s">
        <v>29</v>
      </c>
      <c r="C5" s="14" t="s">
        <v>20</v>
      </c>
      <c r="D5" s="14" t="s">
        <v>27</v>
      </c>
      <c r="E5" s="15">
        <v>58</v>
      </c>
      <c r="F5" s="15">
        <f>E5*0.5</f>
        <v>29</v>
      </c>
      <c r="G5" s="15">
        <v>67.33</v>
      </c>
      <c r="H5" s="15">
        <f>G5*0.5</f>
        <v>33.665</v>
      </c>
      <c r="I5" s="17">
        <f>F5+H5</f>
        <v>62.665</v>
      </c>
      <c r="J5" s="18"/>
      <c r="K5" s="18"/>
    </row>
    <row r="6" spans="1:11" s="3" customFormat="1" ht="18.75" customHeight="1">
      <c r="A6" s="12">
        <v>9</v>
      </c>
      <c r="B6" s="14" t="s">
        <v>30</v>
      </c>
      <c r="C6" s="14" t="s">
        <v>20</v>
      </c>
      <c r="D6" s="14" t="s">
        <v>27</v>
      </c>
      <c r="E6" s="15">
        <v>53</v>
      </c>
      <c r="F6" s="15">
        <f>E6*0.5</f>
        <v>26.5</v>
      </c>
      <c r="G6" s="15">
        <v>66.83</v>
      </c>
      <c r="H6" s="15">
        <f>G6*0.5</f>
        <v>33.415</v>
      </c>
      <c r="I6" s="17">
        <f>F6+H6</f>
        <v>59.915</v>
      </c>
      <c r="J6" s="18"/>
      <c r="K6" s="18"/>
    </row>
  </sheetData>
  <sheetProtection/>
  <mergeCells count="1">
    <mergeCell ref="A1:K1"/>
  </mergeCells>
  <conditionalFormatting sqref="B3">
    <cfRule type="expression" priority="10" dxfId="0" stopIfTrue="1">
      <formula>AND(COUNTIF($B$3,B3)&gt;1,NOT(ISBLANK(B3)))</formula>
    </cfRule>
    <cfRule type="expression" priority="11" dxfId="0" stopIfTrue="1">
      <formula>AND(COUNTIF($B$3,B3)&gt;1,NOT(ISBLANK(B3)))</formula>
    </cfRule>
    <cfRule type="expression" priority="12" dxfId="0" stopIfTrue="1">
      <formula>AND(COUNTIF($B$3,B3)&gt;1,NOT(ISBLANK(B3)))</formula>
    </cfRule>
    <cfRule type="duplicateValues" priority="13" dxfId="1">
      <formula>AND(COUNTIF($B$3,A1)&gt;1,NOT(ISBLANK(A1)))</formula>
    </cfRule>
    <cfRule type="duplicateValues" priority="14" dxfId="1">
      <formula>AND(COUNTIF($B$3,A1)&gt;1,NOT(ISBLANK(A1)))</formula>
    </cfRule>
    <cfRule type="duplicateValues" priority="15" dxfId="1">
      <formula>AND(COUNTIF($B$3,A1)&gt;1,NOT(ISBLANK(A1)))</formula>
    </cfRule>
    <cfRule type="duplicateValues" priority="16" dxfId="1">
      <formula>AND(COUNTIF($B$3,A1)&gt;1,NOT(ISBLANK(A1)))</formula>
    </cfRule>
    <cfRule type="duplicateValues" priority="17" dxfId="1">
      <formula>AND(COUNTIF($B$3,A1)&gt;1,NOT(ISBLANK(A1)))</formula>
    </cfRule>
    <cfRule type="duplicateValues" priority="18" dxfId="1">
      <formula>AND(COUNTIF($B$3,A1)&gt;1,NOT(ISBLANK(A1)))</formula>
    </cfRule>
  </conditionalFormatting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  <cfRule type="duplicateValues" priority="4" dxfId="1">
      <formula>AND(COUNTIF($B$4,A1)&gt;1,NOT(ISBLANK(A1)))</formula>
    </cfRule>
    <cfRule type="duplicateValues" priority="5" dxfId="1">
      <formula>AND(COUNTIF($B$4,A1)&gt;1,NOT(ISBLANK(A1)))</formula>
    </cfRule>
    <cfRule type="duplicateValues" priority="6" dxfId="1">
      <formula>AND(COUNTIF($B$4,A1)&gt;1,NOT(ISBLANK(A1)))</formula>
    </cfRule>
    <cfRule type="duplicateValues" priority="7" dxfId="1">
      <formula>AND(COUNTIF($B$4,A1)&gt;1,NOT(ISBLANK(A1)))</formula>
    </cfRule>
    <cfRule type="duplicateValues" priority="8" dxfId="1">
      <formula>AND(COUNTIF($B$4,A1)&gt;1,NOT(ISBLANK(A1)))</formula>
    </cfRule>
    <cfRule type="duplicateValues" priority="9" dxfId="1">
      <formula>AND(COUNTIF($B$4,A1)&gt;1,NOT(ISBLANK(A1)))</formula>
    </cfRule>
  </conditionalFormatting>
  <printOptions/>
  <pageMargins left="0.75" right="0.75" top="1" bottom="1" header="0.51" footer="0.51"/>
  <pageSetup fitToHeight="0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4" customWidth="1"/>
    <col min="5" max="5" width="12.125" style="5" customWidth="1"/>
    <col min="6" max="6" width="16.75390625" style="5" customWidth="1"/>
    <col min="7" max="7" width="12.125" style="5" customWidth="1"/>
    <col min="8" max="8" width="16.75390625" style="5" customWidth="1"/>
    <col min="9" max="9" width="12.125" style="5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6" t="s">
        <v>18</v>
      </c>
      <c r="B1" s="7"/>
      <c r="C1" s="7"/>
      <c r="D1" s="7"/>
      <c r="E1" s="8"/>
      <c r="F1" s="8"/>
      <c r="G1" s="8"/>
      <c r="H1" s="8"/>
      <c r="I1" s="8"/>
      <c r="J1" s="7"/>
      <c r="K1" s="7"/>
    </row>
    <row r="2" spans="1:11" s="2" customFormat="1" ht="30" customHeight="1">
      <c r="A2" s="9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6" t="s">
        <v>11</v>
      </c>
      <c r="K2" s="16" t="s">
        <v>12</v>
      </c>
    </row>
    <row r="3" spans="1:11" s="3" customFormat="1" ht="18.75" customHeight="1">
      <c r="A3" s="12">
        <v>10</v>
      </c>
      <c r="B3" s="14" t="s">
        <v>31</v>
      </c>
      <c r="C3" s="19" t="s">
        <v>14</v>
      </c>
      <c r="D3" s="14" t="s">
        <v>32</v>
      </c>
      <c r="E3" s="15">
        <v>59</v>
      </c>
      <c r="F3" s="15">
        <f>E3*0.5</f>
        <v>29.5</v>
      </c>
      <c r="G3" s="15">
        <v>81.33</v>
      </c>
      <c r="H3" s="15">
        <f>SUM(G3/2)</f>
        <v>40.665</v>
      </c>
      <c r="I3" s="17">
        <f>SUM(F3,H3)</f>
        <v>70.16499999999999</v>
      </c>
      <c r="J3" s="18" t="s">
        <v>16</v>
      </c>
      <c r="K3" s="18"/>
    </row>
    <row r="4" spans="1:11" s="3" customFormat="1" ht="18.75" customHeight="1">
      <c r="A4" s="12">
        <v>11</v>
      </c>
      <c r="B4" s="14" t="s">
        <v>33</v>
      </c>
      <c r="C4" s="19" t="s">
        <v>20</v>
      </c>
      <c r="D4" s="14" t="s">
        <v>32</v>
      </c>
      <c r="E4" s="15">
        <v>57</v>
      </c>
      <c r="F4" s="15">
        <f>E4*0.5</f>
        <v>28.5</v>
      </c>
      <c r="G4" s="15">
        <v>0</v>
      </c>
      <c r="H4" s="15">
        <v>0</v>
      </c>
      <c r="I4" s="17">
        <v>25.5</v>
      </c>
      <c r="J4" s="18"/>
      <c r="K4" s="18"/>
    </row>
  </sheetData>
  <sheetProtection/>
  <mergeCells count="1">
    <mergeCell ref="A1:K1"/>
  </mergeCells>
  <printOptions/>
  <pageMargins left="0.75" right="0.75" top="1" bottom="1" header="0.51" footer="0.51"/>
  <pageSetup fitToHeight="0" fitToWidth="1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6.25390625" style="1" customWidth="1"/>
    <col min="2" max="2" width="12.625" style="1" customWidth="1"/>
    <col min="3" max="3" width="7.375" style="1" customWidth="1"/>
    <col min="4" max="4" width="13.75390625" style="4" customWidth="1"/>
    <col min="5" max="5" width="12.125" style="5" customWidth="1"/>
    <col min="6" max="6" width="16.75390625" style="5" customWidth="1"/>
    <col min="7" max="7" width="12.125" style="5" customWidth="1"/>
    <col min="8" max="8" width="16.75390625" style="5" customWidth="1"/>
    <col min="9" max="9" width="12.125" style="5" customWidth="1"/>
    <col min="10" max="10" width="17.00390625" style="1" customWidth="1"/>
    <col min="11" max="16384" width="9.00390625" style="1" customWidth="1"/>
  </cols>
  <sheetData>
    <row r="1" spans="1:11" s="1" customFormat="1" ht="69.75" customHeight="1">
      <c r="A1" s="6" t="s">
        <v>18</v>
      </c>
      <c r="B1" s="7"/>
      <c r="C1" s="7"/>
      <c r="D1" s="7"/>
      <c r="E1" s="8"/>
      <c r="F1" s="8"/>
      <c r="G1" s="8"/>
      <c r="H1" s="8"/>
      <c r="I1" s="8"/>
      <c r="J1" s="7"/>
      <c r="K1" s="7"/>
    </row>
    <row r="2" spans="1:11" s="2" customFormat="1" ht="30" customHeight="1">
      <c r="A2" s="9" t="s">
        <v>2</v>
      </c>
      <c r="B2" s="9" t="s">
        <v>3</v>
      </c>
      <c r="C2" s="9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6" t="s">
        <v>11</v>
      </c>
      <c r="K2" s="16" t="s">
        <v>12</v>
      </c>
    </row>
    <row r="3" spans="1:11" s="3" customFormat="1" ht="18.75" customHeight="1">
      <c r="A3" s="12">
        <v>14</v>
      </c>
      <c r="B3" s="13" t="s">
        <v>34</v>
      </c>
      <c r="C3" s="14" t="s">
        <v>14</v>
      </c>
      <c r="D3" s="14" t="s">
        <v>35</v>
      </c>
      <c r="E3" s="15">
        <v>39</v>
      </c>
      <c r="F3" s="15">
        <f>E3*0.5</f>
        <v>19.5</v>
      </c>
      <c r="G3" s="15">
        <v>83.5</v>
      </c>
      <c r="H3" s="15">
        <f>G3*0.5</f>
        <v>41.75</v>
      </c>
      <c r="I3" s="17">
        <f>F3+H3</f>
        <v>61.25</v>
      </c>
      <c r="J3" s="18" t="s">
        <v>16</v>
      </c>
      <c r="K3" s="18"/>
    </row>
    <row r="4" spans="1:11" ht="14.25">
      <c r="A4" s="12">
        <v>13</v>
      </c>
      <c r="B4" s="13" t="s">
        <v>36</v>
      </c>
      <c r="C4" s="14" t="s">
        <v>14</v>
      </c>
      <c r="D4" s="14" t="s">
        <v>35</v>
      </c>
      <c r="E4" s="15">
        <v>39</v>
      </c>
      <c r="F4" s="15">
        <f>E4*0.5</f>
        <v>19.5</v>
      </c>
      <c r="G4" s="15">
        <v>77.5</v>
      </c>
      <c r="H4" s="15">
        <f aca="true" t="shared" si="0" ref="H3:H5">G4*0.5</f>
        <v>38.75</v>
      </c>
      <c r="I4" s="17">
        <f aca="true" t="shared" si="1" ref="I3:I5">F4+H4</f>
        <v>58.25</v>
      </c>
      <c r="J4" s="18"/>
      <c r="K4" s="18"/>
    </row>
    <row r="5" spans="1:11" ht="14.25">
      <c r="A5" s="12">
        <v>12</v>
      </c>
      <c r="B5" s="13" t="s">
        <v>37</v>
      </c>
      <c r="C5" s="14" t="s">
        <v>14</v>
      </c>
      <c r="D5" s="14" t="s">
        <v>35</v>
      </c>
      <c r="E5" s="15">
        <v>47</v>
      </c>
      <c r="F5" s="15">
        <f>E5*0.5</f>
        <v>23.5</v>
      </c>
      <c r="G5" s="15">
        <v>0</v>
      </c>
      <c r="H5" s="15">
        <f t="shared" si="0"/>
        <v>0</v>
      </c>
      <c r="I5" s="17">
        <f t="shared" si="1"/>
        <v>23.5</v>
      </c>
      <c r="J5" s="18"/>
      <c r="K5" s="18"/>
    </row>
  </sheetData>
  <sheetProtection/>
  <mergeCells count="1">
    <mergeCell ref="A1:K1"/>
  </mergeCells>
  <printOptions/>
  <pageMargins left="0.75" right="0.75" top="1" bottom="1" header="0.51" footer="0.51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2023-01-15T09:01:19Z</dcterms:created>
  <dcterms:modified xsi:type="dcterms:W3CDTF">2023-08-13T02:30:26Z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9B22A0A14ADD45788EBA9714EFD138A8</vt:lpwstr>
  </property>
</Properties>
</file>