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<sst xmlns="http://schemas.openxmlformats.org/spreadsheetml/2006/main" count="353" uniqueCount="121">
  <si>
    <t>临沧市检察机关2019年招聘聘用制书记员综合成绩公示表</t>
  </si>
  <si>
    <t>序号</t>
  </si>
  <si>
    <t>招聘单位全称</t>
  </si>
  <si>
    <t>招聘岗位名称</t>
  </si>
  <si>
    <t>准考证号</t>
  </si>
  <si>
    <t>报考岗位</t>
  </si>
  <si>
    <t>笔试成绩</t>
  </si>
  <si>
    <t>笔试   折算成绩</t>
  </si>
  <si>
    <t>岗位技能测试成绩</t>
  </si>
  <si>
    <t>岗位技能测试成绩折算成绩</t>
  </si>
  <si>
    <t>面试成绩</t>
  </si>
  <si>
    <t>面试   折算成绩</t>
  </si>
  <si>
    <t>综合成绩</t>
  </si>
  <si>
    <t>是否进入体检环节</t>
  </si>
  <si>
    <t>临沧市人民检察院</t>
  </si>
  <si>
    <t>综合业务岗位1</t>
  </si>
  <si>
    <t>LC2019042</t>
  </si>
  <si>
    <t>LCA001</t>
  </si>
  <si>
    <t>是</t>
  </si>
  <si>
    <t>LC2019061</t>
  </si>
  <si>
    <t>LC2019029</t>
  </si>
  <si>
    <t>LC2019034</t>
  </si>
  <si>
    <t>否</t>
  </si>
  <si>
    <t>LC2019010</t>
  </si>
  <si>
    <t>LC2019020</t>
  </si>
  <si>
    <t>综合业务岗位2</t>
  </si>
  <si>
    <t>LC2019014</t>
  </si>
  <si>
    <t>LCA002</t>
  </si>
  <si>
    <t>LC2019022</t>
  </si>
  <si>
    <t>LC2019016</t>
  </si>
  <si>
    <t>LC2019004</t>
  </si>
  <si>
    <t>临翔区人民检察院</t>
  </si>
  <si>
    <t>LX2019049</t>
  </si>
  <si>
    <t>LXA001</t>
  </si>
  <si>
    <t>LX2019057</t>
  </si>
  <si>
    <t>LX2019027</t>
  </si>
  <si>
    <t>LX2019024</t>
  </si>
  <si>
    <t>LX2019035</t>
  </si>
  <si>
    <t>LX2019079</t>
  </si>
  <si>
    <t>LX2019055</t>
  </si>
  <si>
    <t>LX2019034</t>
  </si>
  <si>
    <t>LX2019052</t>
  </si>
  <si>
    <t>LXA002</t>
  </si>
  <si>
    <t>LX2019006</t>
  </si>
  <si>
    <t>LX2019028</t>
  </si>
  <si>
    <t>LX2019094</t>
  </si>
  <si>
    <t>LX2019012</t>
  </si>
  <si>
    <t>LX2019064</t>
  </si>
  <si>
    <t>LX2019071</t>
  </si>
  <si>
    <t>LX2019037</t>
  </si>
  <si>
    <t>云县人民检察院</t>
  </si>
  <si>
    <t>YX2019037</t>
  </si>
  <si>
    <t>YXA001</t>
  </si>
  <si>
    <t>YX2019071</t>
  </si>
  <si>
    <t>业务岗位1</t>
  </si>
  <si>
    <t>YX2019029</t>
  </si>
  <si>
    <t>YXB001</t>
  </si>
  <si>
    <t>YX2019016</t>
  </si>
  <si>
    <t>YX2019043</t>
  </si>
  <si>
    <t>YX2019014</t>
  </si>
  <si>
    <t>YX2019018</t>
  </si>
  <si>
    <t>YX2019069</t>
  </si>
  <si>
    <t>缺考</t>
  </si>
  <si>
    <t>业务岗位2</t>
  </si>
  <si>
    <t>YX2019042</t>
  </si>
  <si>
    <t>YXB002</t>
  </si>
  <si>
    <t>YX2019045</t>
  </si>
  <si>
    <t>YX2019082</t>
  </si>
  <si>
    <t>YX2019050</t>
  </si>
  <si>
    <t>YX2019028</t>
  </si>
  <si>
    <t>YX2019067</t>
  </si>
  <si>
    <t>凤庆县人民检察院</t>
  </si>
  <si>
    <t>FQ2019007</t>
  </si>
  <si>
    <t>FQA001</t>
  </si>
  <si>
    <t>FQ2019020</t>
  </si>
  <si>
    <t>FQ2019025</t>
  </si>
  <si>
    <t>FQA002</t>
  </si>
  <si>
    <t>FQ2019002</t>
  </si>
  <si>
    <t>综合业务岗位3</t>
  </si>
  <si>
    <t>FQ2019014</t>
  </si>
  <si>
    <t>FQA003</t>
  </si>
  <si>
    <t>FQ2019023</t>
  </si>
  <si>
    <t>FQB001</t>
  </si>
  <si>
    <t>FQ2019017</t>
  </si>
  <si>
    <t>FQ2019003</t>
  </si>
  <si>
    <t>FQB002</t>
  </si>
  <si>
    <t>FQ2019019</t>
  </si>
  <si>
    <t>永德县人民检察院</t>
  </si>
  <si>
    <t>YD2019003</t>
  </si>
  <si>
    <t>YDB001</t>
  </si>
  <si>
    <t>YD2019005</t>
  </si>
  <si>
    <t>镇康县人民检察院</t>
  </si>
  <si>
    <t>ZK2019001</t>
  </si>
  <si>
    <t>ZKB001</t>
  </si>
  <si>
    <t>ZK2019003</t>
  </si>
  <si>
    <t>耿马自治县人民检察院</t>
  </si>
  <si>
    <t>GM2019001</t>
  </si>
  <si>
    <t>GMB002</t>
  </si>
  <si>
    <t>沧源自治县人民检察院</t>
  </si>
  <si>
    <t>CY2019001</t>
  </si>
  <si>
    <t>CYA002</t>
  </si>
  <si>
    <t>CY2019003</t>
  </si>
  <si>
    <t>CY2019010</t>
  </si>
  <si>
    <t>CYB001</t>
  </si>
  <si>
    <t>CY2019005</t>
  </si>
  <si>
    <t>CY2019006</t>
  </si>
  <si>
    <t>CYB002</t>
  </si>
  <si>
    <t>CY2019015</t>
  </si>
  <si>
    <t>业务岗位3</t>
  </si>
  <si>
    <t>CY2019009</t>
  </si>
  <si>
    <t>CYB003</t>
  </si>
  <si>
    <t>CY2019004</t>
  </si>
  <si>
    <t>双江自治县人民检察院</t>
  </si>
  <si>
    <t>SJ2019012</t>
  </si>
  <si>
    <t>SJA001</t>
  </si>
  <si>
    <t>SJ2019013</t>
  </si>
  <si>
    <t>SJB001</t>
  </si>
  <si>
    <t>SJ2019009</t>
  </si>
  <si>
    <t>SJ2019005</t>
  </si>
  <si>
    <t>SJB002</t>
  </si>
  <si>
    <t>SJ2019003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</si>
</sst>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00" workbookViewId="0" topLeftCell="A47">
      <selection activeCell="L2" sqref="L1:L65536"/>
    </sheetView>
  </sheetViews>
  <sheetFormatPr defaultColWidth="9.00390625" defaultRowHeight="14.25"/>
  <cols>
    <col min="1" max="1" width="6.125" style="2" customWidth="1"/>
    <col min="2" max="2" width="23.875" style="0" customWidth="1"/>
    <col min="3" max="3" width="14.875" style="0" customWidth="1"/>
    <col min="4" max="5" width="11.25390625" style="0" customWidth="1"/>
    <col min="6" max="7" width="9.00390625" style="0" customWidth="1"/>
    <col min="8" max="8" width="9.50390625" style="0" customWidth="1"/>
    <col min="9" max="9" width="12.75390625" style="0" customWidth="1"/>
    <col min="12" max="12" width="9.50390625" style="0" customWidth="1"/>
    <col min="13" max="13" width="8.375" style="2" customWidth="1"/>
  </cols>
  <sheetData>
    <row r="1" spans="1:13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0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 t="s">
        <v>13</v>
      </c>
    </row>
    <row r="3" spans="1:13" ht="21" customHeight="1">
      <c r="A3" s="7">
        <v>1</v>
      </c>
      <c r="B3" s="8" t="s">
        <v>14</v>
      </c>
      <c r="C3" s="8" t="s">
        <v>15</v>
      </c>
      <c r="D3" s="9" t="s">
        <v>16</v>
      </c>
      <c r="E3" s="9" t="s">
        <v>17</v>
      </c>
      <c r="F3" s="10">
        <v>57.5</v>
      </c>
      <c r="G3" s="10">
        <f aca="true" t="shared" si="0" ref="G3:G21">F3*30%</f>
        <v>17.25</v>
      </c>
      <c r="H3" s="10">
        <v>93.3</v>
      </c>
      <c r="I3" s="10">
        <f aca="true" t="shared" si="1" ref="I3:I21">H3*30%</f>
        <v>27.99</v>
      </c>
      <c r="J3" s="10">
        <v>85.8</v>
      </c>
      <c r="K3" s="10">
        <f aca="true" t="shared" si="2" ref="K3:K21">J3*40%</f>
        <v>34.32</v>
      </c>
      <c r="L3" s="10">
        <f aca="true" t="shared" si="3" ref="L3:L21">G3+I3+K3</f>
        <v>79.56</v>
      </c>
      <c r="M3" s="7" t="s">
        <v>18</v>
      </c>
    </row>
    <row r="4" spans="1:13" ht="21" customHeight="1">
      <c r="A4" s="7">
        <v>2</v>
      </c>
      <c r="B4" s="8" t="s">
        <v>14</v>
      </c>
      <c r="C4" s="8" t="s">
        <v>15</v>
      </c>
      <c r="D4" s="9" t="s">
        <v>19</v>
      </c>
      <c r="E4" s="9" t="s">
        <v>17</v>
      </c>
      <c r="F4" s="10">
        <v>59</v>
      </c>
      <c r="G4" s="10">
        <f t="shared" si="0"/>
        <v>17.7</v>
      </c>
      <c r="H4" s="10">
        <v>88.3</v>
      </c>
      <c r="I4" s="10">
        <f t="shared" si="1"/>
        <v>26.49</v>
      </c>
      <c r="J4" s="10">
        <v>83.6</v>
      </c>
      <c r="K4" s="10">
        <f t="shared" si="2"/>
        <v>33.44</v>
      </c>
      <c r="L4" s="10">
        <f t="shared" si="3"/>
        <v>77.63</v>
      </c>
      <c r="M4" s="7" t="s">
        <v>18</v>
      </c>
    </row>
    <row r="5" spans="1:13" ht="21" customHeight="1">
      <c r="A5" s="7">
        <v>3</v>
      </c>
      <c r="B5" s="8" t="s">
        <v>14</v>
      </c>
      <c r="C5" s="8" t="s">
        <v>15</v>
      </c>
      <c r="D5" s="9" t="s">
        <v>20</v>
      </c>
      <c r="E5" s="9" t="s">
        <v>17</v>
      </c>
      <c r="F5" s="10">
        <v>47.5</v>
      </c>
      <c r="G5" s="10">
        <f t="shared" si="0"/>
        <v>14.25</v>
      </c>
      <c r="H5" s="10">
        <v>94.6</v>
      </c>
      <c r="I5" s="10">
        <f t="shared" si="1"/>
        <v>28.38</v>
      </c>
      <c r="J5" s="10">
        <v>79.03</v>
      </c>
      <c r="K5" s="10">
        <f t="shared" si="2"/>
        <v>31.612000000000002</v>
      </c>
      <c r="L5" s="10">
        <f t="shared" si="3"/>
        <v>74.24199999999999</v>
      </c>
      <c r="M5" s="7" t="s">
        <v>18</v>
      </c>
    </row>
    <row r="6" spans="1:13" ht="21" customHeight="1">
      <c r="A6" s="7">
        <v>4</v>
      </c>
      <c r="B6" s="8" t="s">
        <v>14</v>
      </c>
      <c r="C6" s="8" t="s">
        <v>15</v>
      </c>
      <c r="D6" s="9" t="s">
        <v>21</v>
      </c>
      <c r="E6" s="9" t="s">
        <v>17</v>
      </c>
      <c r="F6" s="10">
        <v>48</v>
      </c>
      <c r="G6" s="10">
        <f t="shared" si="0"/>
        <v>14.399999999999999</v>
      </c>
      <c r="H6" s="10">
        <v>90.4</v>
      </c>
      <c r="I6" s="10">
        <f t="shared" si="1"/>
        <v>27.12</v>
      </c>
      <c r="J6" s="10">
        <v>81.43</v>
      </c>
      <c r="K6" s="10">
        <f t="shared" si="2"/>
        <v>32.572</v>
      </c>
      <c r="L6" s="10">
        <f t="shared" si="3"/>
        <v>74.092</v>
      </c>
      <c r="M6" s="7" t="s">
        <v>22</v>
      </c>
    </row>
    <row r="7" spans="1:13" ht="21" customHeight="1">
      <c r="A7" s="7">
        <v>5</v>
      </c>
      <c r="B7" s="8" t="s">
        <v>14</v>
      </c>
      <c r="C7" s="8" t="s">
        <v>15</v>
      </c>
      <c r="D7" s="9" t="s">
        <v>23</v>
      </c>
      <c r="E7" s="9" t="s">
        <v>17</v>
      </c>
      <c r="F7" s="10">
        <v>45</v>
      </c>
      <c r="G7" s="10">
        <f t="shared" si="0"/>
        <v>13.5</v>
      </c>
      <c r="H7" s="10">
        <v>88.7</v>
      </c>
      <c r="I7" s="10">
        <f t="shared" si="1"/>
        <v>26.61</v>
      </c>
      <c r="J7" s="10">
        <v>82.67</v>
      </c>
      <c r="K7" s="10">
        <f t="shared" si="2"/>
        <v>33.068000000000005</v>
      </c>
      <c r="L7" s="10">
        <f t="shared" si="3"/>
        <v>73.178</v>
      </c>
      <c r="M7" s="7" t="s">
        <v>22</v>
      </c>
    </row>
    <row r="8" spans="1:13" ht="21" customHeight="1">
      <c r="A8" s="7">
        <v>6</v>
      </c>
      <c r="B8" s="8" t="s">
        <v>14</v>
      </c>
      <c r="C8" s="8" t="s">
        <v>15</v>
      </c>
      <c r="D8" s="9" t="s">
        <v>24</v>
      </c>
      <c r="E8" s="9" t="s">
        <v>17</v>
      </c>
      <c r="F8" s="10">
        <v>44</v>
      </c>
      <c r="G8" s="10">
        <f t="shared" si="0"/>
        <v>13.2</v>
      </c>
      <c r="H8" s="10">
        <v>85.8</v>
      </c>
      <c r="I8" s="10">
        <f t="shared" si="1"/>
        <v>25.74</v>
      </c>
      <c r="J8" s="10">
        <v>79.53</v>
      </c>
      <c r="K8" s="10">
        <f t="shared" si="2"/>
        <v>31.812</v>
      </c>
      <c r="L8" s="10">
        <f t="shared" si="3"/>
        <v>70.752</v>
      </c>
      <c r="M8" s="7" t="s">
        <v>22</v>
      </c>
    </row>
    <row r="9" spans="1:13" ht="21" customHeight="1">
      <c r="A9" s="7">
        <v>7</v>
      </c>
      <c r="B9" s="8" t="s">
        <v>14</v>
      </c>
      <c r="C9" s="8" t="s">
        <v>25</v>
      </c>
      <c r="D9" s="9" t="s">
        <v>26</v>
      </c>
      <c r="E9" s="9" t="s">
        <v>27</v>
      </c>
      <c r="F9" s="10">
        <v>57.5</v>
      </c>
      <c r="G9" s="10">
        <f t="shared" si="0"/>
        <v>17.25</v>
      </c>
      <c r="H9" s="10">
        <v>90.3</v>
      </c>
      <c r="I9" s="10">
        <f t="shared" si="1"/>
        <v>27.09</v>
      </c>
      <c r="J9" s="10">
        <v>87.8</v>
      </c>
      <c r="K9" s="10">
        <f t="shared" si="2"/>
        <v>35.12</v>
      </c>
      <c r="L9" s="10">
        <f t="shared" si="3"/>
        <v>79.46000000000001</v>
      </c>
      <c r="M9" s="7" t="s">
        <v>18</v>
      </c>
    </row>
    <row r="10" spans="1:13" ht="21" customHeight="1">
      <c r="A10" s="7">
        <v>8</v>
      </c>
      <c r="B10" s="8" t="s">
        <v>14</v>
      </c>
      <c r="C10" s="8" t="s">
        <v>25</v>
      </c>
      <c r="D10" s="9" t="s">
        <v>28</v>
      </c>
      <c r="E10" s="9" t="s">
        <v>27</v>
      </c>
      <c r="F10" s="10">
        <v>53</v>
      </c>
      <c r="G10" s="10">
        <f t="shared" si="0"/>
        <v>15.899999999999999</v>
      </c>
      <c r="H10" s="10">
        <v>84</v>
      </c>
      <c r="I10" s="10">
        <f t="shared" si="1"/>
        <v>25.2</v>
      </c>
      <c r="J10" s="10">
        <v>81.37</v>
      </c>
      <c r="K10" s="10">
        <f t="shared" si="2"/>
        <v>32.548</v>
      </c>
      <c r="L10" s="10">
        <f t="shared" si="3"/>
        <v>73.648</v>
      </c>
      <c r="M10" s="7" t="s">
        <v>18</v>
      </c>
    </row>
    <row r="11" spans="1:13" ht="21" customHeight="1">
      <c r="A11" s="7">
        <v>9</v>
      </c>
      <c r="B11" s="8" t="s">
        <v>14</v>
      </c>
      <c r="C11" s="8" t="s">
        <v>25</v>
      </c>
      <c r="D11" s="9" t="s">
        <v>29</v>
      </c>
      <c r="E11" s="9" t="s">
        <v>27</v>
      </c>
      <c r="F11" s="10">
        <v>50</v>
      </c>
      <c r="G11" s="10">
        <f t="shared" si="0"/>
        <v>15</v>
      </c>
      <c r="H11" s="10">
        <v>72.5</v>
      </c>
      <c r="I11" s="10">
        <f t="shared" si="1"/>
        <v>21.75</v>
      </c>
      <c r="J11" s="10">
        <v>83.03</v>
      </c>
      <c r="K11" s="10">
        <f t="shared" si="2"/>
        <v>33.212</v>
      </c>
      <c r="L11" s="10">
        <f t="shared" si="3"/>
        <v>69.962</v>
      </c>
      <c r="M11" s="7" t="s">
        <v>22</v>
      </c>
    </row>
    <row r="12" spans="1:13" ht="21" customHeight="1">
      <c r="A12" s="7">
        <v>10</v>
      </c>
      <c r="B12" s="8" t="s">
        <v>14</v>
      </c>
      <c r="C12" s="8" t="s">
        <v>25</v>
      </c>
      <c r="D12" s="9" t="s">
        <v>30</v>
      </c>
      <c r="E12" s="9" t="s">
        <v>27</v>
      </c>
      <c r="F12" s="10">
        <v>48</v>
      </c>
      <c r="G12" s="10">
        <f t="shared" si="0"/>
        <v>14.399999999999999</v>
      </c>
      <c r="H12" s="10">
        <v>60.3</v>
      </c>
      <c r="I12" s="10">
        <f t="shared" si="1"/>
        <v>18.09</v>
      </c>
      <c r="J12" s="10">
        <v>83.6</v>
      </c>
      <c r="K12" s="10">
        <f t="shared" si="2"/>
        <v>33.44</v>
      </c>
      <c r="L12" s="10">
        <f t="shared" si="3"/>
        <v>65.92999999999999</v>
      </c>
      <c r="M12" s="7" t="s">
        <v>22</v>
      </c>
    </row>
    <row r="13" spans="1:13" ht="21" customHeight="1">
      <c r="A13" s="7">
        <v>11</v>
      </c>
      <c r="B13" s="8" t="s">
        <v>31</v>
      </c>
      <c r="C13" s="8" t="s">
        <v>15</v>
      </c>
      <c r="D13" s="11" t="s">
        <v>32</v>
      </c>
      <c r="E13" s="11" t="s">
        <v>33</v>
      </c>
      <c r="F13" s="11">
        <v>48</v>
      </c>
      <c r="G13" s="12">
        <v>14.399999999999999</v>
      </c>
      <c r="H13" s="11">
        <v>94.2</v>
      </c>
      <c r="I13" s="12">
        <v>28.26</v>
      </c>
      <c r="J13" s="11">
        <v>89.23</v>
      </c>
      <c r="K13" s="14">
        <v>35.692</v>
      </c>
      <c r="L13" s="14">
        <v>78.352</v>
      </c>
      <c r="M13" s="7" t="s">
        <v>18</v>
      </c>
    </row>
    <row r="14" spans="1:13" ht="21" customHeight="1">
      <c r="A14" s="7">
        <v>12</v>
      </c>
      <c r="B14" s="8" t="s">
        <v>31</v>
      </c>
      <c r="C14" s="8" t="s">
        <v>15</v>
      </c>
      <c r="D14" s="11" t="s">
        <v>34</v>
      </c>
      <c r="E14" s="11" t="s">
        <v>33</v>
      </c>
      <c r="F14" s="11">
        <v>49</v>
      </c>
      <c r="G14" s="12">
        <v>14.7</v>
      </c>
      <c r="H14" s="11">
        <v>80.1</v>
      </c>
      <c r="I14" s="12">
        <v>24.029999999999998</v>
      </c>
      <c r="J14" s="11">
        <v>84.83</v>
      </c>
      <c r="K14" s="14">
        <v>33.932</v>
      </c>
      <c r="L14" s="14">
        <v>72.662</v>
      </c>
      <c r="M14" s="7" t="s">
        <v>18</v>
      </c>
    </row>
    <row r="15" spans="1:13" ht="21" customHeight="1">
      <c r="A15" s="7">
        <v>13</v>
      </c>
      <c r="B15" s="8" t="s">
        <v>31</v>
      </c>
      <c r="C15" s="8" t="s">
        <v>15</v>
      </c>
      <c r="D15" s="11" t="s">
        <v>35</v>
      </c>
      <c r="E15" s="11" t="s">
        <v>33</v>
      </c>
      <c r="F15" s="11">
        <v>48</v>
      </c>
      <c r="G15" s="12">
        <v>14.399999999999999</v>
      </c>
      <c r="H15" s="11">
        <v>73.1</v>
      </c>
      <c r="I15" s="12">
        <v>21.929999999999996</v>
      </c>
      <c r="J15" s="11">
        <v>85.4</v>
      </c>
      <c r="K15" s="14">
        <v>34.160000000000004</v>
      </c>
      <c r="L15" s="14">
        <v>70.49000000000001</v>
      </c>
      <c r="M15" s="7" t="s">
        <v>18</v>
      </c>
    </row>
    <row r="16" spans="1:13" ht="21" customHeight="1">
      <c r="A16" s="7">
        <v>14</v>
      </c>
      <c r="B16" s="8" t="s">
        <v>31</v>
      </c>
      <c r="C16" s="8" t="s">
        <v>15</v>
      </c>
      <c r="D16" s="11" t="s">
        <v>36</v>
      </c>
      <c r="E16" s="11" t="s">
        <v>33</v>
      </c>
      <c r="F16" s="11">
        <v>57.5</v>
      </c>
      <c r="G16" s="12">
        <v>17.25</v>
      </c>
      <c r="H16" s="11">
        <v>61.3</v>
      </c>
      <c r="I16" s="12">
        <v>18.389999999999997</v>
      </c>
      <c r="J16" s="11">
        <v>86.1</v>
      </c>
      <c r="K16" s="14">
        <v>34.44</v>
      </c>
      <c r="L16" s="14">
        <v>70.08</v>
      </c>
      <c r="M16" s="7" t="s">
        <v>18</v>
      </c>
    </row>
    <row r="17" spans="1:13" ht="21" customHeight="1">
      <c r="A17" s="7">
        <v>15</v>
      </c>
      <c r="B17" s="8" t="s">
        <v>31</v>
      </c>
      <c r="C17" s="8" t="s">
        <v>15</v>
      </c>
      <c r="D17" s="11" t="s">
        <v>37</v>
      </c>
      <c r="E17" s="11" t="s">
        <v>33</v>
      </c>
      <c r="F17" s="11">
        <v>55</v>
      </c>
      <c r="G17" s="12">
        <v>16.5</v>
      </c>
      <c r="H17" s="11">
        <v>63.3</v>
      </c>
      <c r="I17" s="12">
        <v>18.99</v>
      </c>
      <c r="J17" s="11">
        <v>82.83</v>
      </c>
      <c r="K17" s="14">
        <v>33.132</v>
      </c>
      <c r="L17" s="14">
        <v>68.62199999999999</v>
      </c>
      <c r="M17" s="7" t="s">
        <v>22</v>
      </c>
    </row>
    <row r="18" spans="1:13" ht="21" customHeight="1">
      <c r="A18" s="7">
        <v>16</v>
      </c>
      <c r="B18" s="8" t="s">
        <v>31</v>
      </c>
      <c r="C18" s="8" t="s">
        <v>15</v>
      </c>
      <c r="D18" s="11" t="s">
        <v>38</v>
      </c>
      <c r="E18" s="11" t="s">
        <v>33</v>
      </c>
      <c r="F18" s="11">
        <v>47</v>
      </c>
      <c r="G18" s="12">
        <v>14.1</v>
      </c>
      <c r="H18" s="11">
        <v>74.1</v>
      </c>
      <c r="I18" s="12">
        <v>22.229999999999997</v>
      </c>
      <c r="J18" s="11">
        <v>76.67</v>
      </c>
      <c r="K18" s="14">
        <v>30.668000000000003</v>
      </c>
      <c r="L18" s="14">
        <v>66.998</v>
      </c>
      <c r="M18" s="7" t="s">
        <v>22</v>
      </c>
    </row>
    <row r="19" spans="1:13" ht="21" customHeight="1">
      <c r="A19" s="7">
        <v>17</v>
      </c>
      <c r="B19" s="8" t="s">
        <v>31</v>
      </c>
      <c r="C19" s="8" t="s">
        <v>15</v>
      </c>
      <c r="D19" s="11" t="s">
        <v>39</v>
      </c>
      <c r="E19" s="11" t="s">
        <v>33</v>
      </c>
      <c r="F19" s="11">
        <v>58</v>
      </c>
      <c r="G19" s="12">
        <v>17.4</v>
      </c>
      <c r="H19" s="11">
        <v>53.4</v>
      </c>
      <c r="I19" s="12">
        <v>16.02</v>
      </c>
      <c r="J19" s="11">
        <v>81.3</v>
      </c>
      <c r="K19" s="14">
        <v>32.52</v>
      </c>
      <c r="L19" s="14">
        <v>65.94</v>
      </c>
      <c r="M19" s="7" t="s">
        <v>22</v>
      </c>
    </row>
    <row r="20" spans="1:13" ht="21" customHeight="1">
      <c r="A20" s="7">
        <v>18</v>
      </c>
      <c r="B20" s="8" t="s">
        <v>31</v>
      </c>
      <c r="C20" s="8" t="s">
        <v>15</v>
      </c>
      <c r="D20" s="11" t="s">
        <v>40</v>
      </c>
      <c r="E20" s="11" t="s">
        <v>33</v>
      </c>
      <c r="F20" s="11">
        <v>47</v>
      </c>
      <c r="G20" s="12">
        <v>14.1</v>
      </c>
      <c r="H20" s="11">
        <v>55.3</v>
      </c>
      <c r="I20" s="12">
        <v>16.59</v>
      </c>
      <c r="J20" s="11">
        <v>86.4</v>
      </c>
      <c r="K20" s="14">
        <v>34.56</v>
      </c>
      <c r="L20" s="14">
        <v>65.25</v>
      </c>
      <c r="M20" s="7" t="s">
        <v>22</v>
      </c>
    </row>
    <row r="21" spans="1:13" ht="21" customHeight="1">
      <c r="A21" s="7">
        <v>19</v>
      </c>
      <c r="B21" s="8" t="s">
        <v>31</v>
      </c>
      <c r="C21" s="8" t="s">
        <v>25</v>
      </c>
      <c r="D21" s="11" t="s">
        <v>41</v>
      </c>
      <c r="E21" s="11" t="s">
        <v>42</v>
      </c>
      <c r="F21" s="11">
        <v>52</v>
      </c>
      <c r="G21" s="12">
        <v>15.6</v>
      </c>
      <c r="H21" s="11">
        <v>93.5</v>
      </c>
      <c r="I21" s="12">
        <v>28.05</v>
      </c>
      <c r="J21" s="11">
        <v>91.03</v>
      </c>
      <c r="K21" s="14">
        <v>36.412</v>
      </c>
      <c r="L21" s="14">
        <v>80.062</v>
      </c>
      <c r="M21" s="7" t="s">
        <v>18</v>
      </c>
    </row>
    <row r="22" spans="1:13" ht="21" customHeight="1">
      <c r="A22" s="7">
        <v>20</v>
      </c>
      <c r="B22" s="8" t="s">
        <v>31</v>
      </c>
      <c r="C22" s="8" t="s">
        <v>25</v>
      </c>
      <c r="D22" s="11" t="s">
        <v>43</v>
      </c>
      <c r="E22" s="11" t="s">
        <v>42</v>
      </c>
      <c r="F22" s="11">
        <v>55</v>
      </c>
      <c r="G22" s="12">
        <v>16.5</v>
      </c>
      <c r="H22" s="11">
        <v>94.3</v>
      </c>
      <c r="I22" s="12">
        <v>28.29</v>
      </c>
      <c r="J22" s="11">
        <v>86.97</v>
      </c>
      <c r="K22" s="14">
        <v>34.788000000000004</v>
      </c>
      <c r="L22" s="14">
        <v>79.578</v>
      </c>
      <c r="M22" s="7" t="s">
        <v>18</v>
      </c>
    </row>
    <row r="23" spans="1:13" ht="21" customHeight="1">
      <c r="A23" s="7">
        <v>21</v>
      </c>
      <c r="B23" s="8" t="s">
        <v>31</v>
      </c>
      <c r="C23" s="8" t="s">
        <v>25</v>
      </c>
      <c r="D23" s="11" t="s">
        <v>44</v>
      </c>
      <c r="E23" s="11" t="s">
        <v>42</v>
      </c>
      <c r="F23" s="11">
        <v>58</v>
      </c>
      <c r="G23" s="12">
        <v>17.4</v>
      </c>
      <c r="H23" s="11">
        <v>84.7</v>
      </c>
      <c r="I23" s="12">
        <v>25.41</v>
      </c>
      <c r="J23" s="11">
        <v>87.07</v>
      </c>
      <c r="K23" s="14">
        <v>34.827999999999996</v>
      </c>
      <c r="L23" s="14">
        <v>77.638</v>
      </c>
      <c r="M23" s="7" t="s">
        <v>18</v>
      </c>
    </row>
    <row r="24" spans="1:13" ht="21" customHeight="1">
      <c r="A24" s="7">
        <v>22</v>
      </c>
      <c r="B24" s="8" t="s">
        <v>31</v>
      </c>
      <c r="C24" s="8" t="s">
        <v>25</v>
      </c>
      <c r="D24" s="11" t="s">
        <v>45</v>
      </c>
      <c r="E24" s="11" t="s">
        <v>42</v>
      </c>
      <c r="F24" s="11">
        <v>51</v>
      </c>
      <c r="G24" s="12">
        <v>15.3</v>
      </c>
      <c r="H24" s="11">
        <v>90.1</v>
      </c>
      <c r="I24" s="12">
        <v>27.029999999999998</v>
      </c>
      <c r="J24" s="11">
        <v>86.87</v>
      </c>
      <c r="K24" s="14">
        <v>34.748000000000005</v>
      </c>
      <c r="L24" s="14">
        <v>77.078</v>
      </c>
      <c r="M24" s="7" t="s">
        <v>18</v>
      </c>
    </row>
    <row r="25" spans="1:13" ht="21" customHeight="1">
      <c r="A25" s="7">
        <v>23</v>
      </c>
      <c r="B25" s="8" t="s">
        <v>31</v>
      </c>
      <c r="C25" s="8" t="s">
        <v>25</v>
      </c>
      <c r="D25" s="11" t="s">
        <v>46</v>
      </c>
      <c r="E25" s="11" t="s">
        <v>42</v>
      </c>
      <c r="F25" s="11">
        <v>56</v>
      </c>
      <c r="G25" s="12">
        <v>16.8</v>
      </c>
      <c r="H25" s="11">
        <v>78.8</v>
      </c>
      <c r="I25" s="12">
        <v>23.639999999999997</v>
      </c>
      <c r="J25" s="11">
        <v>87.3</v>
      </c>
      <c r="K25" s="14">
        <v>34.92</v>
      </c>
      <c r="L25" s="14">
        <v>75.36</v>
      </c>
      <c r="M25" s="7" t="s">
        <v>22</v>
      </c>
    </row>
    <row r="26" spans="1:13" ht="21" customHeight="1">
      <c r="A26" s="7">
        <v>24</v>
      </c>
      <c r="B26" s="8" t="s">
        <v>31</v>
      </c>
      <c r="C26" s="8" t="s">
        <v>25</v>
      </c>
      <c r="D26" s="11" t="s">
        <v>47</v>
      </c>
      <c r="E26" s="11" t="s">
        <v>42</v>
      </c>
      <c r="F26" s="11">
        <v>58</v>
      </c>
      <c r="G26" s="12">
        <v>17.4</v>
      </c>
      <c r="H26" s="11">
        <v>85.2</v>
      </c>
      <c r="I26" s="12">
        <v>25.56</v>
      </c>
      <c r="J26" s="11">
        <v>80.63</v>
      </c>
      <c r="K26" s="14">
        <v>32.252</v>
      </c>
      <c r="L26" s="14">
        <v>75.21199999999999</v>
      </c>
      <c r="M26" s="7" t="s">
        <v>22</v>
      </c>
    </row>
    <row r="27" spans="1:13" ht="21" customHeight="1">
      <c r="A27" s="7">
        <v>25</v>
      </c>
      <c r="B27" s="8" t="s">
        <v>31</v>
      </c>
      <c r="C27" s="8" t="s">
        <v>25</v>
      </c>
      <c r="D27" s="11" t="s">
        <v>48</v>
      </c>
      <c r="E27" s="11" t="s">
        <v>42</v>
      </c>
      <c r="F27" s="11">
        <v>49</v>
      </c>
      <c r="G27" s="12">
        <v>14.7</v>
      </c>
      <c r="H27" s="11">
        <v>78.9</v>
      </c>
      <c r="I27" s="12">
        <v>23.67</v>
      </c>
      <c r="J27" s="11">
        <v>77.13</v>
      </c>
      <c r="K27" s="14">
        <v>30.852</v>
      </c>
      <c r="L27" s="14">
        <v>69.22200000000001</v>
      </c>
      <c r="M27" s="7" t="s">
        <v>22</v>
      </c>
    </row>
    <row r="28" spans="1:13" ht="21" customHeight="1">
      <c r="A28" s="7">
        <v>26</v>
      </c>
      <c r="B28" s="8" t="s">
        <v>31</v>
      </c>
      <c r="C28" s="8" t="s">
        <v>25</v>
      </c>
      <c r="D28" s="11" t="s">
        <v>49</v>
      </c>
      <c r="E28" s="11" t="s">
        <v>42</v>
      </c>
      <c r="F28" s="11">
        <v>49</v>
      </c>
      <c r="G28" s="12">
        <v>14.7</v>
      </c>
      <c r="H28" s="11">
        <v>71.5</v>
      </c>
      <c r="I28" s="12">
        <v>21.45</v>
      </c>
      <c r="J28" s="11">
        <v>79</v>
      </c>
      <c r="K28" s="14">
        <v>31.6</v>
      </c>
      <c r="L28" s="14">
        <v>67.75</v>
      </c>
      <c r="M28" s="7" t="s">
        <v>22</v>
      </c>
    </row>
    <row r="29" spans="1:13" ht="21" customHeight="1">
      <c r="A29" s="7">
        <v>27</v>
      </c>
      <c r="B29" s="8" t="s">
        <v>50</v>
      </c>
      <c r="C29" s="8" t="s">
        <v>15</v>
      </c>
      <c r="D29" s="9" t="s">
        <v>51</v>
      </c>
      <c r="E29" s="9" t="s">
        <v>52</v>
      </c>
      <c r="F29" s="9">
        <v>60</v>
      </c>
      <c r="G29" s="9">
        <f>F29*30%</f>
        <v>18</v>
      </c>
      <c r="H29" s="9">
        <v>82.2</v>
      </c>
      <c r="I29" s="9">
        <f>H29*30%</f>
        <v>24.66</v>
      </c>
      <c r="J29" s="9">
        <v>82.6</v>
      </c>
      <c r="K29" s="10">
        <f>J29*40%</f>
        <v>33.04</v>
      </c>
      <c r="L29" s="10">
        <f>G29+I29+K29</f>
        <v>75.69999999999999</v>
      </c>
      <c r="M29" s="7" t="s">
        <v>18</v>
      </c>
    </row>
    <row r="30" spans="1:13" ht="21" customHeight="1">
      <c r="A30" s="7">
        <v>28</v>
      </c>
      <c r="B30" s="8" t="s">
        <v>50</v>
      </c>
      <c r="C30" s="8" t="s">
        <v>15</v>
      </c>
      <c r="D30" s="9" t="s">
        <v>53</v>
      </c>
      <c r="E30" s="9" t="s">
        <v>52</v>
      </c>
      <c r="F30" s="9">
        <v>50</v>
      </c>
      <c r="G30" s="9">
        <f>F30*30%</f>
        <v>15</v>
      </c>
      <c r="H30" s="9">
        <v>56.6</v>
      </c>
      <c r="I30" s="9">
        <f>H30*30%</f>
        <v>16.98</v>
      </c>
      <c r="J30" s="9">
        <v>88.2</v>
      </c>
      <c r="K30" s="10">
        <f>J30*40%</f>
        <v>35.28</v>
      </c>
      <c r="L30" s="10">
        <f>G30+I30+K30</f>
        <v>67.26</v>
      </c>
      <c r="M30" s="7" t="s">
        <v>22</v>
      </c>
    </row>
    <row r="31" spans="1:13" ht="21" customHeight="1">
      <c r="A31" s="7">
        <v>29</v>
      </c>
      <c r="B31" s="8" t="s">
        <v>50</v>
      </c>
      <c r="C31" s="8" t="s">
        <v>54</v>
      </c>
      <c r="D31" s="9" t="s">
        <v>55</v>
      </c>
      <c r="E31" s="9" t="s">
        <v>56</v>
      </c>
      <c r="F31" s="9">
        <v>47</v>
      </c>
      <c r="G31" s="9">
        <f aca="true" t="shared" si="4" ref="G31:G51">F31*30%</f>
        <v>14.1</v>
      </c>
      <c r="H31" s="9">
        <v>94.1</v>
      </c>
      <c r="I31" s="9">
        <f aca="true" t="shared" si="5" ref="I31:I51">H31*30%</f>
        <v>28.229999999999997</v>
      </c>
      <c r="J31" s="9">
        <v>89.4</v>
      </c>
      <c r="K31" s="10">
        <f aca="true" t="shared" si="6" ref="K31:K51">J31*40%</f>
        <v>35.760000000000005</v>
      </c>
      <c r="L31" s="10">
        <f aca="true" t="shared" si="7" ref="L31:L51">G31+I31+K31</f>
        <v>78.09</v>
      </c>
      <c r="M31" s="7" t="s">
        <v>18</v>
      </c>
    </row>
    <row r="32" spans="1:13" ht="21" customHeight="1">
      <c r="A32" s="7">
        <v>30</v>
      </c>
      <c r="B32" s="8" t="s">
        <v>50</v>
      </c>
      <c r="C32" s="8" t="s">
        <v>54</v>
      </c>
      <c r="D32" s="9" t="s">
        <v>57</v>
      </c>
      <c r="E32" s="9" t="s">
        <v>56</v>
      </c>
      <c r="F32" s="9">
        <v>60</v>
      </c>
      <c r="G32" s="9">
        <f t="shared" si="4"/>
        <v>18</v>
      </c>
      <c r="H32" s="9">
        <v>68.3</v>
      </c>
      <c r="I32" s="9">
        <f t="shared" si="5"/>
        <v>20.49</v>
      </c>
      <c r="J32" s="9">
        <v>86.8</v>
      </c>
      <c r="K32" s="10">
        <f t="shared" si="6"/>
        <v>34.72</v>
      </c>
      <c r="L32" s="10">
        <f t="shared" si="7"/>
        <v>73.21</v>
      </c>
      <c r="M32" s="7" t="s">
        <v>18</v>
      </c>
    </row>
    <row r="33" spans="1:13" ht="21" customHeight="1">
      <c r="A33" s="7">
        <v>31</v>
      </c>
      <c r="B33" s="8" t="s">
        <v>50</v>
      </c>
      <c r="C33" s="8" t="s">
        <v>54</v>
      </c>
      <c r="D33" s="9" t="s">
        <v>58</v>
      </c>
      <c r="E33" s="9" t="s">
        <v>56</v>
      </c>
      <c r="F33" s="9">
        <v>51</v>
      </c>
      <c r="G33" s="9">
        <f t="shared" si="4"/>
        <v>15.299999999999999</v>
      </c>
      <c r="H33" s="9">
        <v>71.9</v>
      </c>
      <c r="I33" s="9">
        <f t="shared" si="5"/>
        <v>21.57</v>
      </c>
      <c r="J33" s="9">
        <v>83.53</v>
      </c>
      <c r="K33" s="10">
        <f t="shared" si="6"/>
        <v>33.412</v>
      </c>
      <c r="L33" s="10">
        <f t="shared" si="7"/>
        <v>70.282</v>
      </c>
      <c r="M33" s="7" t="s">
        <v>18</v>
      </c>
    </row>
    <row r="34" spans="1:13" ht="21" customHeight="1">
      <c r="A34" s="7">
        <v>32</v>
      </c>
      <c r="B34" s="8" t="s">
        <v>50</v>
      </c>
      <c r="C34" s="8" t="s">
        <v>54</v>
      </c>
      <c r="D34" s="9" t="s">
        <v>59</v>
      </c>
      <c r="E34" s="9" t="s">
        <v>56</v>
      </c>
      <c r="F34" s="9">
        <v>53</v>
      </c>
      <c r="G34" s="9">
        <f t="shared" si="4"/>
        <v>15.899999999999999</v>
      </c>
      <c r="H34" s="9">
        <v>62.1</v>
      </c>
      <c r="I34" s="9">
        <f t="shared" si="5"/>
        <v>18.63</v>
      </c>
      <c r="J34" s="9">
        <v>81.87</v>
      </c>
      <c r="K34" s="10">
        <f t="shared" si="6"/>
        <v>32.748000000000005</v>
      </c>
      <c r="L34" s="10">
        <f t="shared" si="7"/>
        <v>67.278</v>
      </c>
      <c r="M34" s="7" t="s">
        <v>22</v>
      </c>
    </row>
    <row r="35" spans="1:13" ht="21" customHeight="1">
      <c r="A35" s="7">
        <v>33</v>
      </c>
      <c r="B35" s="8" t="s">
        <v>50</v>
      </c>
      <c r="C35" s="8" t="s">
        <v>54</v>
      </c>
      <c r="D35" s="9" t="s">
        <v>60</v>
      </c>
      <c r="E35" s="9" t="s">
        <v>56</v>
      </c>
      <c r="F35" s="9">
        <v>50</v>
      </c>
      <c r="G35" s="9">
        <f t="shared" si="4"/>
        <v>15</v>
      </c>
      <c r="H35" s="9">
        <v>60.1</v>
      </c>
      <c r="I35" s="9">
        <f t="shared" si="5"/>
        <v>18.03</v>
      </c>
      <c r="J35" s="9">
        <v>82.53</v>
      </c>
      <c r="K35" s="10">
        <f t="shared" si="6"/>
        <v>33.012</v>
      </c>
      <c r="L35" s="10">
        <f t="shared" si="7"/>
        <v>66.042</v>
      </c>
      <c r="M35" s="7" t="s">
        <v>22</v>
      </c>
    </row>
    <row r="36" spans="1:13" ht="21" customHeight="1">
      <c r="A36" s="7">
        <v>34</v>
      </c>
      <c r="B36" s="8" t="s">
        <v>50</v>
      </c>
      <c r="C36" s="8" t="s">
        <v>54</v>
      </c>
      <c r="D36" s="9" t="s">
        <v>61</v>
      </c>
      <c r="E36" s="9" t="s">
        <v>56</v>
      </c>
      <c r="F36" s="9">
        <v>47</v>
      </c>
      <c r="G36" s="9">
        <f t="shared" si="4"/>
        <v>14.1</v>
      </c>
      <c r="H36" s="9">
        <v>63.9</v>
      </c>
      <c r="I36" s="9">
        <f t="shared" si="5"/>
        <v>19.169999999999998</v>
      </c>
      <c r="J36" s="9" t="s">
        <v>62</v>
      </c>
      <c r="K36" s="9" t="s">
        <v>62</v>
      </c>
      <c r="L36" s="10">
        <f>G36+I36</f>
        <v>33.269999999999996</v>
      </c>
      <c r="M36" s="7" t="s">
        <v>22</v>
      </c>
    </row>
    <row r="37" spans="1:13" ht="21" customHeight="1">
      <c r="A37" s="7">
        <v>35</v>
      </c>
      <c r="B37" s="8" t="s">
        <v>50</v>
      </c>
      <c r="C37" s="8" t="s">
        <v>63</v>
      </c>
      <c r="D37" s="9" t="s">
        <v>64</v>
      </c>
      <c r="E37" s="9" t="s">
        <v>65</v>
      </c>
      <c r="F37" s="9">
        <v>71</v>
      </c>
      <c r="G37" s="9">
        <f t="shared" si="4"/>
        <v>21.3</v>
      </c>
      <c r="H37" s="9">
        <v>66.7</v>
      </c>
      <c r="I37" s="9">
        <f t="shared" si="5"/>
        <v>20.01</v>
      </c>
      <c r="J37" s="9">
        <v>90.07</v>
      </c>
      <c r="K37" s="10">
        <f t="shared" si="6"/>
        <v>36.028</v>
      </c>
      <c r="L37" s="10">
        <f t="shared" si="7"/>
        <v>77.338</v>
      </c>
      <c r="M37" s="7" t="s">
        <v>18</v>
      </c>
    </row>
    <row r="38" spans="1:13" ht="21" customHeight="1">
      <c r="A38" s="7">
        <v>36</v>
      </c>
      <c r="B38" s="8" t="s">
        <v>50</v>
      </c>
      <c r="C38" s="8" t="s">
        <v>63</v>
      </c>
      <c r="D38" s="9" t="s">
        <v>66</v>
      </c>
      <c r="E38" s="9" t="s">
        <v>65</v>
      </c>
      <c r="F38" s="9">
        <v>60</v>
      </c>
      <c r="G38" s="9">
        <f t="shared" si="4"/>
        <v>18</v>
      </c>
      <c r="H38" s="9">
        <v>80.2</v>
      </c>
      <c r="I38" s="9">
        <f t="shared" si="5"/>
        <v>24.06</v>
      </c>
      <c r="J38" s="9">
        <v>87.23</v>
      </c>
      <c r="K38" s="10">
        <f t="shared" si="6"/>
        <v>34.892</v>
      </c>
      <c r="L38" s="10">
        <f t="shared" si="7"/>
        <v>76.952</v>
      </c>
      <c r="M38" s="7" t="s">
        <v>18</v>
      </c>
    </row>
    <row r="39" spans="1:13" ht="21" customHeight="1">
      <c r="A39" s="7">
        <v>37</v>
      </c>
      <c r="B39" s="8" t="s">
        <v>50</v>
      </c>
      <c r="C39" s="8" t="s">
        <v>63</v>
      </c>
      <c r="D39" s="9" t="s">
        <v>67</v>
      </c>
      <c r="E39" s="9" t="s">
        <v>65</v>
      </c>
      <c r="F39" s="9">
        <v>55.5</v>
      </c>
      <c r="G39" s="9">
        <f t="shared" si="4"/>
        <v>16.65</v>
      </c>
      <c r="H39" s="9">
        <v>71</v>
      </c>
      <c r="I39" s="9">
        <f t="shared" si="5"/>
        <v>21.3</v>
      </c>
      <c r="J39" s="9">
        <v>85</v>
      </c>
      <c r="K39" s="10">
        <f t="shared" si="6"/>
        <v>34</v>
      </c>
      <c r="L39" s="10">
        <f t="shared" si="7"/>
        <v>71.95</v>
      </c>
      <c r="M39" s="7" t="s">
        <v>18</v>
      </c>
    </row>
    <row r="40" spans="1:13" ht="21" customHeight="1">
      <c r="A40" s="7">
        <v>38</v>
      </c>
      <c r="B40" s="8" t="s">
        <v>50</v>
      </c>
      <c r="C40" s="8" t="s">
        <v>63</v>
      </c>
      <c r="D40" s="9" t="s">
        <v>68</v>
      </c>
      <c r="E40" s="9" t="s">
        <v>65</v>
      </c>
      <c r="F40" s="9">
        <v>60</v>
      </c>
      <c r="G40" s="9">
        <f t="shared" si="4"/>
        <v>18</v>
      </c>
      <c r="H40" s="9">
        <v>64</v>
      </c>
      <c r="I40" s="9">
        <f t="shared" si="5"/>
        <v>19.2</v>
      </c>
      <c r="J40" s="9">
        <v>83.97</v>
      </c>
      <c r="K40" s="10">
        <f t="shared" si="6"/>
        <v>33.588</v>
      </c>
      <c r="L40" s="10">
        <f t="shared" si="7"/>
        <v>70.78800000000001</v>
      </c>
      <c r="M40" s="7" t="s">
        <v>22</v>
      </c>
    </row>
    <row r="41" spans="1:13" ht="21" customHeight="1">
      <c r="A41" s="7">
        <v>39</v>
      </c>
      <c r="B41" s="8" t="s">
        <v>50</v>
      </c>
      <c r="C41" s="8" t="s">
        <v>63</v>
      </c>
      <c r="D41" s="9" t="s">
        <v>69</v>
      </c>
      <c r="E41" s="9" t="s">
        <v>65</v>
      </c>
      <c r="F41" s="9">
        <v>54</v>
      </c>
      <c r="G41" s="9">
        <f t="shared" si="4"/>
        <v>16.2</v>
      </c>
      <c r="H41" s="9">
        <v>62.8</v>
      </c>
      <c r="I41" s="9">
        <f t="shared" si="5"/>
        <v>18.84</v>
      </c>
      <c r="J41" s="9">
        <v>88</v>
      </c>
      <c r="K41" s="10">
        <f t="shared" si="6"/>
        <v>35.2</v>
      </c>
      <c r="L41" s="10">
        <f t="shared" si="7"/>
        <v>70.24000000000001</v>
      </c>
      <c r="M41" s="7" t="s">
        <v>22</v>
      </c>
    </row>
    <row r="42" spans="1:13" ht="21" customHeight="1">
      <c r="A42" s="7">
        <v>40</v>
      </c>
      <c r="B42" s="8" t="s">
        <v>50</v>
      </c>
      <c r="C42" s="8" t="s">
        <v>63</v>
      </c>
      <c r="D42" s="9" t="s">
        <v>70</v>
      </c>
      <c r="E42" s="9" t="s">
        <v>65</v>
      </c>
      <c r="F42" s="9">
        <v>54</v>
      </c>
      <c r="G42" s="9">
        <f t="shared" si="4"/>
        <v>16.2</v>
      </c>
      <c r="H42" s="9">
        <v>63.2</v>
      </c>
      <c r="I42" s="9">
        <f t="shared" si="5"/>
        <v>18.96</v>
      </c>
      <c r="J42" s="9">
        <v>76.97</v>
      </c>
      <c r="K42" s="10">
        <f t="shared" si="6"/>
        <v>30.788</v>
      </c>
      <c r="L42" s="10">
        <f t="shared" si="7"/>
        <v>65.948</v>
      </c>
      <c r="M42" s="7" t="s">
        <v>22</v>
      </c>
    </row>
    <row r="43" spans="1:13" ht="21" customHeight="1">
      <c r="A43" s="7">
        <v>41</v>
      </c>
      <c r="B43" s="8" t="s">
        <v>71</v>
      </c>
      <c r="C43" s="8" t="s">
        <v>15</v>
      </c>
      <c r="D43" s="9" t="s">
        <v>72</v>
      </c>
      <c r="E43" s="9" t="s">
        <v>73</v>
      </c>
      <c r="F43" s="10">
        <v>52.5</v>
      </c>
      <c r="G43" s="10">
        <f t="shared" si="4"/>
        <v>15.75</v>
      </c>
      <c r="H43" s="10">
        <v>78</v>
      </c>
      <c r="I43" s="10">
        <f t="shared" si="5"/>
        <v>23.4</v>
      </c>
      <c r="J43" s="10">
        <v>82.03</v>
      </c>
      <c r="K43" s="10">
        <f t="shared" si="6"/>
        <v>32.812000000000005</v>
      </c>
      <c r="L43" s="10">
        <f t="shared" si="7"/>
        <v>71.962</v>
      </c>
      <c r="M43" s="7" t="s">
        <v>18</v>
      </c>
    </row>
    <row r="44" spans="1:13" ht="21" customHeight="1">
      <c r="A44" s="7">
        <v>42</v>
      </c>
      <c r="B44" s="8" t="s">
        <v>71</v>
      </c>
      <c r="C44" s="8" t="s">
        <v>15</v>
      </c>
      <c r="D44" s="9" t="s">
        <v>74</v>
      </c>
      <c r="E44" s="9" t="s">
        <v>73</v>
      </c>
      <c r="F44" s="10">
        <v>48.5</v>
      </c>
      <c r="G44" s="10">
        <f t="shared" si="4"/>
        <v>14.549999999999999</v>
      </c>
      <c r="H44" s="10">
        <v>77.9</v>
      </c>
      <c r="I44" s="10">
        <f t="shared" si="5"/>
        <v>23.37</v>
      </c>
      <c r="J44" s="10">
        <v>80.7</v>
      </c>
      <c r="K44" s="10">
        <f t="shared" si="6"/>
        <v>32.28</v>
      </c>
      <c r="L44" s="10">
        <f t="shared" si="7"/>
        <v>70.2</v>
      </c>
      <c r="M44" s="7" t="s">
        <v>22</v>
      </c>
    </row>
    <row r="45" spans="1:13" ht="21" customHeight="1">
      <c r="A45" s="7">
        <v>43</v>
      </c>
      <c r="B45" s="8" t="s">
        <v>71</v>
      </c>
      <c r="C45" s="8" t="s">
        <v>25</v>
      </c>
      <c r="D45" s="9" t="s">
        <v>75</v>
      </c>
      <c r="E45" s="9" t="s">
        <v>76</v>
      </c>
      <c r="F45" s="10">
        <v>38.5</v>
      </c>
      <c r="G45" s="10">
        <f t="shared" si="4"/>
        <v>11.549999999999999</v>
      </c>
      <c r="H45" s="10">
        <v>63.1</v>
      </c>
      <c r="I45" s="10">
        <f t="shared" si="5"/>
        <v>18.93</v>
      </c>
      <c r="J45" s="10">
        <v>80.33</v>
      </c>
      <c r="K45" s="10">
        <f t="shared" si="6"/>
        <v>32.132</v>
      </c>
      <c r="L45" s="10">
        <f t="shared" si="7"/>
        <v>62.611999999999995</v>
      </c>
      <c r="M45" s="7" t="s">
        <v>18</v>
      </c>
    </row>
    <row r="46" spans="1:13" ht="21" customHeight="1">
      <c r="A46" s="7">
        <v>44</v>
      </c>
      <c r="B46" s="8" t="s">
        <v>71</v>
      </c>
      <c r="C46" s="8" t="s">
        <v>25</v>
      </c>
      <c r="D46" s="9" t="s">
        <v>77</v>
      </c>
      <c r="E46" s="9" t="s">
        <v>76</v>
      </c>
      <c r="F46" s="10">
        <v>44</v>
      </c>
      <c r="G46" s="10">
        <f t="shared" si="4"/>
        <v>13.2</v>
      </c>
      <c r="H46" s="10">
        <v>44.2</v>
      </c>
      <c r="I46" s="10">
        <f t="shared" si="5"/>
        <v>13.26</v>
      </c>
      <c r="J46" s="10">
        <v>77.17</v>
      </c>
      <c r="K46" s="10">
        <f t="shared" si="6"/>
        <v>30.868000000000002</v>
      </c>
      <c r="L46" s="10">
        <f t="shared" si="7"/>
        <v>57.328</v>
      </c>
      <c r="M46" s="7" t="s">
        <v>22</v>
      </c>
    </row>
    <row r="47" spans="1:13" ht="21" customHeight="1">
      <c r="A47" s="7">
        <v>45</v>
      </c>
      <c r="B47" s="8" t="s">
        <v>71</v>
      </c>
      <c r="C47" s="8" t="s">
        <v>78</v>
      </c>
      <c r="D47" s="9" t="s">
        <v>79</v>
      </c>
      <c r="E47" s="9" t="s">
        <v>80</v>
      </c>
      <c r="F47" s="10">
        <v>48</v>
      </c>
      <c r="G47" s="10">
        <f t="shared" si="4"/>
        <v>14.399999999999999</v>
      </c>
      <c r="H47" s="10">
        <v>82.4</v>
      </c>
      <c r="I47" s="10">
        <f t="shared" si="5"/>
        <v>24.720000000000002</v>
      </c>
      <c r="J47" s="10">
        <v>78.23</v>
      </c>
      <c r="K47" s="10">
        <f t="shared" si="6"/>
        <v>31.292</v>
      </c>
      <c r="L47" s="10">
        <f t="shared" si="7"/>
        <v>70.412</v>
      </c>
      <c r="M47" s="7" t="s">
        <v>18</v>
      </c>
    </row>
    <row r="48" spans="1:13" ht="21" customHeight="1">
      <c r="A48" s="7">
        <v>46</v>
      </c>
      <c r="B48" s="8" t="s">
        <v>71</v>
      </c>
      <c r="C48" s="8" t="s">
        <v>54</v>
      </c>
      <c r="D48" s="9" t="s">
        <v>81</v>
      </c>
      <c r="E48" s="9" t="s">
        <v>82</v>
      </c>
      <c r="F48" s="10">
        <v>54.5</v>
      </c>
      <c r="G48" s="10">
        <f t="shared" si="4"/>
        <v>16.349999999999998</v>
      </c>
      <c r="H48" s="10">
        <v>63.1</v>
      </c>
      <c r="I48" s="10">
        <f t="shared" si="5"/>
        <v>18.93</v>
      </c>
      <c r="J48" s="10">
        <v>78.67</v>
      </c>
      <c r="K48" s="10">
        <f t="shared" si="6"/>
        <v>31.468000000000004</v>
      </c>
      <c r="L48" s="10">
        <f t="shared" si="7"/>
        <v>66.748</v>
      </c>
      <c r="M48" s="7" t="s">
        <v>18</v>
      </c>
    </row>
    <row r="49" spans="1:13" ht="21" customHeight="1">
      <c r="A49" s="7">
        <v>47</v>
      </c>
      <c r="B49" s="8" t="s">
        <v>71</v>
      </c>
      <c r="C49" s="8" t="s">
        <v>54</v>
      </c>
      <c r="D49" s="9" t="s">
        <v>83</v>
      </c>
      <c r="E49" s="9" t="s">
        <v>82</v>
      </c>
      <c r="F49" s="10">
        <v>38</v>
      </c>
      <c r="G49" s="10">
        <f t="shared" si="4"/>
        <v>11.4</v>
      </c>
      <c r="H49" s="10">
        <v>66.5</v>
      </c>
      <c r="I49" s="10">
        <f t="shared" si="5"/>
        <v>19.95</v>
      </c>
      <c r="J49" s="10">
        <v>85.77</v>
      </c>
      <c r="K49" s="10">
        <f t="shared" si="6"/>
        <v>34.308</v>
      </c>
      <c r="L49" s="10">
        <f t="shared" si="7"/>
        <v>65.658</v>
      </c>
      <c r="M49" s="7" t="s">
        <v>22</v>
      </c>
    </row>
    <row r="50" spans="1:13" ht="21" customHeight="1">
      <c r="A50" s="7">
        <v>48</v>
      </c>
      <c r="B50" s="8" t="s">
        <v>71</v>
      </c>
      <c r="C50" s="8" t="s">
        <v>63</v>
      </c>
      <c r="D50" s="9" t="s">
        <v>84</v>
      </c>
      <c r="E50" s="9" t="s">
        <v>85</v>
      </c>
      <c r="F50" s="10">
        <v>58</v>
      </c>
      <c r="G50" s="10">
        <f t="shared" si="4"/>
        <v>17.4</v>
      </c>
      <c r="H50" s="10">
        <v>82.7</v>
      </c>
      <c r="I50" s="10">
        <f t="shared" si="5"/>
        <v>24.81</v>
      </c>
      <c r="J50" s="10">
        <v>84.83</v>
      </c>
      <c r="K50" s="10">
        <f t="shared" si="6"/>
        <v>33.932</v>
      </c>
      <c r="L50" s="10">
        <f t="shared" si="7"/>
        <v>76.142</v>
      </c>
      <c r="M50" s="7" t="s">
        <v>18</v>
      </c>
    </row>
    <row r="51" spans="1:13" ht="21" customHeight="1">
      <c r="A51" s="7">
        <v>49</v>
      </c>
      <c r="B51" s="8" t="s">
        <v>71</v>
      </c>
      <c r="C51" s="8" t="s">
        <v>63</v>
      </c>
      <c r="D51" s="9" t="s">
        <v>86</v>
      </c>
      <c r="E51" s="9" t="s">
        <v>85</v>
      </c>
      <c r="F51" s="10">
        <v>51</v>
      </c>
      <c r="G51" s="10">
        <f t="shared" si="4"/>
        <v>15.299999999999999</v>
      </c>
      <c r="H51" s="10">
        <v>50.5</v>
      </c>
      <c r="I51" s="10">
        <f t="shared" si="5"/>
        <v>15.149999999999999</v>
      </c>
      <c r="J51" s="10">
        <v>79.67</v>
      </c>
      <c r="K51" s="10">
        <f t="shared" si="6"/>
        <v>31.868000000000002</v>
      </c>
      <c r="L51" s="10">
        <f t="shared" si="7"/>
        <v>62.318</v>
      </c>
      <c r="M51" s="7" t="s">
        <v>22</v>
      </c>
    </row>
    <row r="52" spans="1:13" ht="21" customHeight="1">
      <c r="A52" s="7">
        <v>50</v>
      </c>
      <c r="B52" s="8" t="s">
        <v>87</v>
      </c>
      <c r="C52" s="8" t="s">
        <v>54</v>
      </c>
      <c r="D52" s="9" t="s">
        <v>88</v>
      </c>
      <c r="E52" s="13" t="s">
        <v>89</v>
      </c>
      <c r="F52" s="9">
        <v>43</v>
      </c>
      <c r="G52" s="9">
        <v>12.9</v>
      </c>
      <c r="H52" s="9">
        <v>95.3</v>
      </c>
      <c r="I52" s="9">
        <v>28.59</v>
      </c>
      <c r="J52" s="9">
        <v>81.2</v>
      </c>
      <c r="K52" s="10">
        <v>32.480000000000004</v>
      </c>
      <c r="L52" s="10">
        <v>73.97</v>
      </c>
      <c r="M52" s="7" t="s">
        <v>18</v>
      </c>
    </row>
    <row r="53" spans="1:13" ht="21" customHeight="1">
      <c r="A53" s="7">
        <v>51</v>
      </c>
      <c r="B53" s="8" t="s">
        <v>87</v>
      </c>
      <c r="C53" s="8" t="s">
        <v>54</v>
      </c>
      <c r="D53" s="9" t="s">
        <v>90</v>
      </c>
      <c r="E53" s="13" t="s">
        <v>89</v>
      </c>
      <c r="F53" s="9">
        <v>48</v>
      </c>
      <c r="G53" s="9">
        <v>14.399999999999999</v>
      </c>
      <c r="H53" s="9">
        <v>95.7</v>
      </c>
      <c r="I53" s="9">
        <v>28.71</v>
      </c>
      <c r="J53" s="9">
        <v>73.6</v>
      </c>
      <c r="K53" s="10">
        <v>29.44</v>
      </c>
      <c r="L53" s="10">
        <v>72.55</v>
      </c>
      <c r="M53" s="7" t="s">
        <v>22</v>
      </c>
    </row>
    <row r="54" spans="1:13" ht="21" customHeight="1">
      <c r="A54" s="7">
        <v>52</v>
      </c>
      <c r="B54" s="8" t="s">
        <v>91</v>
      </c>
      <c r="C54" s="8" t="s">
        <v>54</v>
      </c>
      <c r="D54" s="9" t="s">
        <v>92</v>
      </c>
      <c r="E54" s="13" t="s">
        <v>93</v>
      </c>
      <c r="F54" s="9">
        <v>40.5</v>
      </c>
      <c r="G54" s="9">
        <v>12.15</v>
      </c>
      <c r="H54" s="9">
        <v>84</v>
      </c>
      <c r="I54" s="9">
        <v>25.2</v>
      </c>
      <c r="J54" s="9">
        <v>81.97</v>
      </c>
      <c r="K54" s="10">
        <v>32.788000000000004</v>
      </c>
      <c r="L54" s="10">
        <v>70.138</v>
      </c>
      <c r="M54" s="7" t="s">
        <v>18</v>
      </c>
    </row>
    <row r="55" spans="1:13" ht="21" customHeight="1">
      <c r="A55" s="7">
        <v>53</v>
      </c>
      <c r="B55" s="8" t="s">
        <v>91</v>
      </c>
      <c r="C55" s="8" t="s">
        <v>54</v>
      </c>
      <c r="D55" s="9" t="s">
        <v>94</v>
      </c>
      <c r="E55" s="13" t="s">
        <v>93</v>
      </c>
      <c r="F55" s="9">
        <v>35.5</v>
      </c>
      <c r="G55" s="9">
        <v>10.65</v>
      </c>
      <c r="H55" s="9">
        <v>66.7</v>
      </c>
      <c r="I55" s="9">
        <v>20.01</v>
      </c>
      <c r="J55" s="9">
        <v>78.33</v>
      </c>
      <c r="K55" s="10">
        <v>31.332</v>
      </c>
      <c r="L55" s="10">
        <v>61.992000000000004</v>
      </c>
      <c r="M55" s="7" t="s">
        <v>22</v>
      </c>
    </row>
    <row r="56" spans="1:13" ht="21" customHeight="1">
      <c r="A56" s="7">
        <v>54</v>
      </c>
      <c r="B56" s="8" t="s">
        <v>95</v>
      </c>
      <c r="C56" s="8" t="s">
        <v>63</v>
      </c>
      <c r="D56" s="9" t="s">
        <v>96</v>
      </c>
      <c r="E56" s="13" t="s">
        <v>97</v>
      </c>
      <c r="F56" s="9">
        <v>53.5</v>
      </c>
      <c r="G56" s="9">
        <f>F56*30%</f>
        <v>16.05</v>
      </c>
      <c r="H56" s="9">
        <v>74.8</v>
      </c>
      <c r="I56" s="9">
        <f>H56*30%</f>
        <v>22.439999999999998</v>
      </c>
      <c r="J56" s="15">
        <v>79.87</v>
      </c>
      <c r="K56" s="10">
        <f>J56*40%</f>
        <v>31.948000000000004</v>
      </c>
      <c r="L56" s="10">
        <f>G56+I56+K56</f>
        <v>70.438</v>
      </c>
      <c r="M56" s="7" t="s">
        <v>18</v>
      </c>
    </row>
    <row r="57" spans="1:13" ht="21" customHeight="1">
      <c r="A57" s="7">
        <v>55</v>
      </c>
      <c r="B57" s="8" t="s">
        <v>98</v>
      </c>
      <c r="C57" s="8" t="s">
        <v>25</v>
      </c>
      <c r="D57" s="9" t="s">
        <v>99</v>
      </c>
      <c r="E57" s="13" t="s">
        <v>100</v>
      </c>
      <c r="F57" s="9">
        <v>17</v>
      </c>
      <c r="G57" s="9">
        <v>5.1</v>
      </c>
      <c r="H57" s="9">
        <v>90.4</v>
      </c>
      <c r="I57" s="9">
        <v>27.12</v>
      </c>
      <c r="J57" s="9">
        <v>77.37</v>
      </c>
      <c r="K57" s="10">
        <v>30.948000000000004</v>
      </c>
      <c r="L57" s="10">
        <v>63.168000000000006</v>
      </c>
      <c r="M57" s="7" t="s">
        <v>18</v>
      </c>
    </row>
    <row r="58" spans="1:13" ht="21" customHeight="1">
      <c r="A58" s="7">
        <v>56</v>
      </c>
      <c r="B58" s="8" t="s">
        <v>98</v>
      </c>
      <c r="C58" s="8" t="s">
        <v>25</v>
      </c>
      <c r="D58" s="9" t="s">
        <v>101</v>
      </c>
      <c r="E58" s="13" t="s">
        <v>100</v>
      </c>
      <c r="F58" s="9">
        <v>36</v>
      </c>
      <c r="G58" s="9">
        <v>10.8</v>
      </c>
      <c r="H58" s="9">
        <v>60.1</v>
      </c>
      <c r="I58" s="9">
        <v>18.03</v>
      </c>
      <c r="J58" s="9" t="s">
        <v>62</v>
      </c>
      <c r="K58" s="9" t="s">
        <v>62</v>
      </c>
      <c r="L58" s="10">
        <v>28.83</v>
      </c>
      <c r="M58" s="7" t="s">
        <v>22</v>
      </c>
    </row>
    <row r="59" spans="1:13" ht="21" customHeight="1">
      <c r="A59" s="7">
        <v>57</v>
      </c>
      <c r="B59" s="8" t="s">
        <v>98</v>
      </c>
      <c r="C59" s="8" t="s">
        <v>54</v>
      </c>
      <c r="D59" s="9" t="s">
        <v>102</v>
      </c>
      <c r="E59" s="13" t="s">
        <v>103</v>
      </c>
      <c r="F59" s="9">
        <v>48.5</v>
      </c>
      <c r="G59" s="9">
        <v>14.55</v>
      </c>
      <c r="H59" s="9">
        <v>64.9</v>
      </c>
      <c r="I59" s="9">
        <v>19.470000000000002</v>
      </c>
      <c r="J59" s="9">
        <v>76.7</v>
      </c>
      <c r="K59" s="10">
        <v>30.680000000000003</v>
      </c>
      <c r="L59" s="10">
        <v>64.7</v>
      </c>
      <c r="M59" s="7" t="s">
        <v>18</v>
      </c>
    </row>
    <row r="60" spans="1:13" ht="21" customHeight="1">
      <c r="A60" s="7">
        <v>58</v>
      </c>
      <c r="B60" s="8" t="s">
        <v>98</v>
      </c>
      <c r="C60" s="8" t="s">
        <v>54</v>
      </c>
      <c r="D60" s="9" t="s">
        <v>104</v>
      </c>
      <c r="E60" s="13" t="s">
        <v>103</v>
      </c>
      <c r="F60" s="9">
        <v>44</v>
      </c>
      <c r="G60" s="9">
        <v>13.2</v>
      </c>
      <c r="H60" s="9">
        <v>67.9</v>
      </c>
      <c r="I60" s="9">
        <v>20.37</v>
      </c>
      <c r="J60" s="9">
        <v>74.5</v>
      </c>
      <c r="K60" s="10">
        <v>29.8</v>
      </c>
      <c r="L60" s="10">
        <v>63.37</v>
      </c>
      <c r="M60" s="7" t="s">
        <v>22</v>
      </c>
    </row>
    <row r="61" spans="1:13" ht="21" customHeight="1">
      <c r="A61" s="7">
        <v>59</v>
      </c>
      <c r="B61" s="8" t="s">
        <v>98</v>
      </c>
      <c r="C61" s="8" t="s">
        <v>63</v>
      </c>
      <c r="D61" s="9" t="s">
        <v>105</v>
      </c>
      <c r="E61" s="13" t="s">
        <v>106</v>
      </c>
      <c r="F61" s="9">
        <v>42</v>
      </c>
      <c r="G61" s="9">
        <v>12.6</v>
      </c>
      <c r="H61" s="9">
        <v>63.7</v>
      </c>
      <c r="I61" s="9">
        <v>19.11</v>
      </c>
      <c r="J61" s="9">
        <v>74.5</v>
      </c>
      <c r="K61" s="10">
        <v>29.8</v>
      </c>
      <c r="L61" s="10">
        <v>61.510000000000005</v>
      </c>
      <c r="M61" s="7" t="s">
        <v>18</v>
      </c>
    </row>
    <row r="62" spans="1:13" ht="21" customHeight="1">
      <c r="A62" s="7">
        <v>60</v>
      </c>
      <c r="B62" s="8" t="s">
        <v>98</v>
      </c>
      <c r="C62" s="8" t="s">
        <v>63</v>
      </c>
      <c r="D62" s="9" t="s">
        <v>107</v>
      </c>
      <c r="E62" s="13" t="s">
        <v>106</v>
      </c>
      <c r="F62" s="9">
        <v>50</v>
      </c>
      <c r="G62" s="9">
        <v>15</v>
      </c>
      <c r="H62" s="9">
        <v>52.7</v>
      </c>
      <c r="I62" s="9">
        <v>15.81</v>
      </c>
      <c r="J62" s="9">
        <v>73.17</v>
      </c>
      <c r="K62" s="10">
        <v>29.268</v>
      </c>
      <c r="L62" s="10">
        <v>60.078</v>
      </c>
      <c r="M62" s="7" t="s">
        <v>22</v>
      </c>
    </row>
    <row r="63" spans="1:13" ht="21" customHeight="1">
      <c r="A63" s="7">
        <v>61</v>
      </c>
      <c r="B63" s="8" t="s">
        <v>98</v>
      </c>
      <c r="C63" s="8" t="s">
        <v>108</v>
      </c>
      <c r="D63" s="9" t="s">
        <v>109</v>
      </c>
      <c r="E63" s="13" t="s">
        <v>110</v>
      </c>
      <c r="F63" s="9">
        <v>35.5</v>
      </c>
      <c r="G63" s="9">
        <v>10.65</v>
      </c>
      <c r="H63" s="9">
        <v>62.4</v>
      </c>
      <c r="I63" s="9">
        <v>18.72</v>
      </c>
      <c r="J63" s="9">
        <v>74.43</v>
      </c>
      <c r="K63" s="10">
        <v>29.772000000000006</v>
      </c>
      <c r="L63" s="10">
        <v>59.142</v>
      </c>
      <c r="M63" s="7" t="s">
        <v>18</v>
      </c>
    </row>
    <row r="64" spans="1:13" ht="21" customHeight="1">
      <c r="A64" s="7">
        <v>62</v>
      </c>
      <c r="B64" s="8" t="s">
        <v>98</v>
      </c>
      <c r="C64" s="8" t="s">
        <v>108</v>
      </c>
      <c r="D64" s="9" t="s">
        <v>111</v>
      </c>
      <c r="E64" s="13" t="s">
        <v>110</v>
      </c>
      <c r="F64" s="9">
        <v>36</v>
      </c>
      <c r="G64" s="9">
        <v>10.8</v>
      </c>
      <c r="H64" s="9">
        <v>58.6</v>
      </c>
      <c r="I64" s="9">
        <v>17.58</v>
      </c>
      <c r="J64" s="9">
        <v>73.03</v>
      </c>
      <c r="K64" s="10">
        <v>29.212000000000003</v>
      </c>
      <c r="L64" s="10">
        <v>57.592</v>
      </c>
      <c r="M64" s="7" t="s">
        <v>22</v>
      </c>
    </row>
    <row r="65" spans="1:13" ht="21" customHeight="1">
      <c r="A65" s="7">
        <v>63</v>
      </c>
      <c r="B65" s="8" t="s">
        <v>112</v>
      </c>
      <c r="C65" s="8" t="s">
        <v>15</v>
      </c>
      <c r="D65" s="9" t="s">
        <v>113</v>
      </c>
      <c r="E65" s="13" t="s">
        <v>114</v>
      </c>
      <c r="F65" s="9">
        <v>44.5</v>
      </c>
      <c r="G65" s="9">
        <v>13.35</v>
      </c>
      <c r="H65" s="9">
        <v>94.7</v>
      </c>
      <c r="I65" s="9">
        <v>28.41</v>
      </c>
      <c r="J65" s="9">
        <v>76.2</v>
      </c>
      <c r="K65" s="10">
        <v>30.480000000000004</v>
      </c>
      <c r="L65" s="10">
        <v>72.24000000000001</v>
      </c>
      <c r="M65" s="7" t="s">
        <v>18</v>
      </c>
    </row>
    <row r="66" spans="1:13" ht="21" customHeight="1">
      <c r="A66" s="7">
        <v>64</v>
      </c>
      <c r="B66" s="8" t="s">
        <v>112</v>
      </c>
      <c r="C66" s="8" t="s">
        <v>54</v>
      </c>
      <c r="D66" s="9" t="s">
        <v>115</v>
      </c>
      <c r="E66" s="13" t="s">
        <v>116</v>
      </c>
      <c r="F66" s="9">
        <v>47</v>
      </c>
      <c r="G66" s="9">
        <v>14.1</v>
      </c>
      <c r="H66" s="9">
        <v>88.5</v>
      </c>
      <c r="I66" s="9">
        <v>26.55</v>
      </c>
      <c r="J66" s="9">
        <v>76.17</v>
      </c>
      <c r="K66" s="10">
        <v>30.468000000000004</v>
      </c>
      <c r="L66" s="10">
        <v>71.118</v>
      </c>
      <c r="M66" s="7" t="s">
        <v>18</v>
      </c>
    </row>
    <row r="67" spans="1:13" ht="21" customHeight="1">
      <c r="A67" s="7">
        <v>65</v>
      </c>
      <c r="B67" s="8" t="s">
        <v>112</v>
      </c>
      <c r="C67" s="8" t="s">
        <v>54</v>
      </c>
      <c r="D67" s="9" t="s">
        <v>117</v>
      </c>
      <c r="E67" s="13" t="s">
        <v>116</v>
      </c>
      <c r="F67" s="9">
        <v>51</v>
      </c>
      <c r="G67" s="9">
        <v>15.3</v>
      </c>
      <c r="H67" s="9">
        <v>64.4</v>
      </c>
      <c r="I67" s="9">
        <v>19.32</v>
      </c>
      <c r="J67" s="9">
        <v>80.6</v>
      </c>
      <c r="K67" s="10">
        <v>32.24</v>
      </c>
      <c r="L67" s="10">
        <v>66.86</v>
      </c>
      <c r="M67" s="7" t="s">
        <v>22</v>
      </c>
    </row>
    <row r="68" spans="1:13" ht="21" customHeight="1">
      <c r="A68" s="7">
        <v>66</v>
      </c>
      <c r="B68" s="8" t="s">
        <v>112</v>
      </c>
      <c r="C68" s="8" t="s">
        <v>63</v>
      </c>
      <c r="D68" s="9" t="s">
        <v>118</v>
      </c>
      <c r="E68" s="13" t="s">
        <v>119</v>
      </c>
      <c r="F68" s="9">
        <v>53.5</v>
      </c>
      <c r="G68" s="9">
        <v>16.05</v>
      </c>
      <c r="H68" s="9">
        <v>75.7</v>
      </c>
      <c r="I68" s="9">
        <v>22.71</v>
      </c>
      <c r="J68" s="9">
        <v>81.07</v>
      </c>
      <c r="K68" s="10">
        <v>32.428</v>
      </c>
      <c r="L68" s="10">
        <v>71.188</v>
      </c>
      <c r="M68" s="7" t="s">
        <v>18</v>
      </c>
    </row>
    <row r="69" spans="1:13" ht="21" customHeight="1">
      <c r="A69" s="7">
        <v>67</v>
      </c>
      <c r="B69" s="8" t="s">
        <v>112</v>
      </c>
      <c r="C69" s="8" t="s">
        <v>63</v>
      </c>
      <c r="D69" s="9" t="s">
        <v>120</v>
      </c>
      <c r="E69" s="13" t="s">
        <v>119</v>
      </c>
      <c r="F69" s="9">
        <v>52</v>
      </c>
      <c r="G69" s="9">
        <v>15.6</v>
      </c>
      <c r="H69" s="9">
        <v>75.5</v>
      </c>
      <c r="I69" s="9">
        <v>22.65</v>
      </c>
      <c r="J69" s="9">
        <v>80.13</v>
      </c>
      <c r="K69" s="10">
        <v>32.052</v>
      </c>
      <c r="L69" s="10">
        <v>70.30199999999999</v>
      </c>
      <c r="M69" s="7" t="s">
        <v>22</v>
      </c>
    </row>
  </sheetData>
  <sheetProtection/>
  <mergeCells count="1">
    <mergeCell ref="A1:M1"/>
  </mergeCells>
  <printOptions/>
  <pageMargins left="0.08" right="0.08" top="0.04" bottom="0.04" header="0.51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你好嗎 </cp:lastModifiedBy>
  <dcterms:created xsi:type="dcterms:W3CDTF">2020-01-03T02:25:47Z</dcterms:created>
  <dcterms:modified xsi:type="dcterms:W3CDTF">2020-01-04T07:48:02Z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